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5415" activeTab="1"/>
  </bookViews>
  <sheets>
    <sheet name="2011" sheetId="1" r:id="rId1"/>
    <sheet name="2012" sheetId="2" r:id="rId2"/>
  </sheets>
  <definedNames/>
  <calcPr fullCalcOnLoad="1"/>
</workbook>
</file>

<file path=xl/sharedStrings.xml><?xml version="1.0" encoding="utf-8"?>
<sst xmlns="http://schemas.openxmlformats.org/spreadsheetml/2006/main" count="1507" uniqueCount="755">
  <si>
    <t xml:space="preserve"> TR7/8 SPARES LIST </t>
  </si>
  <si>
    <t>Remember, these are all genuine new (old stock)Triumph parts!</t>
  </si>
  <si>
    <t>Some TR7 parts are shared with the Dolomite range: you</t>
  </si>
  <si>
    <t>may find the part you are looking for in the Dolomite list.</t>
  </si>
  <si>
    <t>Prices may be subject to change without notice.</t>
  </si>
  <si>
    <t>Please contact me to check availability and prices of parts.</t>
  </si>
  <si>
    <t xml:space="preserve">Part No. </t>
  </si>
  <si>
    <t>Description</t>
  </si>
  <si>
    <t>Unit Price</t>
  </si>
  <si>
    <r>
      <t xml:space="preserve">oil pump cover TR7 </t>
    </r>
    <r>
      <rPr>
        <b/>
        <sz val="10"/>
        <rFont val="Arial"/>
        <family val="2"/>
      </rPr>
      <t>see Dol. list</t>
    </r>
  </si>
  <si>
    <t>Reserve box</t>
  </si>
  <si>
    <t>sump? plug TR8</t>
  </si>
  <si>
    <t>1</t>
  </si>
  <si>
    <r>
      <t xml:space="preserve">gasket, number plate lamp  </t>
    </r>
    <r>
      <rPr>
        <b/>
        <sz val="10"/>
        <rFont val="Arial"/>
        <family val="2"/>
      </rPr>
      <t xml:space="preserve"> see Stag list</t>
    </r>
  </si>
  <si>
    <t>AAU 6247</t>
  </si>
  <si>
    <t>rear brake tension spring TR7</t>
  </si>
  <si>
    <t>AEU 1018</t>
  </si>
  <si>
    <t>clutch cyl. kit for GSY 101 TR7</t>
  </si>
  <si>
    <t>AEU 1629</t>
  </si>
  <si>
    <t>speedo mph (push button reset type)</t>
  </si>
  <si>
    <t>AEU 1635</t>
  </si>
  <si>
    <t>time clock, pushbutton reset (late TR7)</t>
  </si>
  <si>
    <t>AEU 1444K</t>
  </si>
  <si>
    <t>3</t>
  </si>
  <si>
    <t>2</t>
  </si>
  <si>
    <t>GAB 304</t>
  </si>
  <si>
    <t>oil seal kit TR7 auto box</t>
  </si>
  <si>
    <t>GBS 611</t>
  </si>
  <si>
    <r>
      <t xml:space="preserve">rear brake shoes (pair) RH early TR7 </t>
    </r>
    <r>
      <rPr>
        <b/>
        <sz val="10"/>
        <rFont val="Arial"/>
        <family val="2"/>
      </rPr>
      <t>see GBS 641</t>
    </r>
  </si>
  <si>
    <t>GBS 612</t>
  </si>
  <si>
    <r>
      <t xml:space="preserve">rear brake shoes (pair) LH early TR7  </t>
    </r>
    <r>
      <rPr>
        <b/>
        <sz val="10"/>
        <rFont val="Arial"/>
        <family val="2"/>
      </rPr>
      <t>see GBS 641</t>
    </r>
  </si>
  <si>
    <t>GBS 641</t>
  </si>
  <si>
    <t>(GBS 611/2) rear brake shoes early TR7 (car set of 4)</t>
  </si>
  <si>
    <t>GBS 794</t>
  </si>
  <si>
    <t>rear brake shoe four speed TR7 (set of two)</t>
  </si>
  <si>
    <t>GBS 813</t>
  </si>
  <si>
    <r>
      <t>rear brake shoe set</t>
    </r>
    <r>
      <rPr>
        <b/>
        <sz val="10"/>
        <rFont val="Arial"/>
        <family val="0"/>
      </rPr>
      <t xml:space="preserve"> see 2000 list</t>
    </r>
  </si>
  <si>
    <t>GCB 10900</t>
  </si>
  <si>
    <t>GFB 295 cogged fan belt late TR7</t>
  </si>
  <si>
    <t>GCP 229</t>
  </si>
  <si>
    <t>clutch driven plate TR7 4-speed</t>
  </si>
  <si>
    <t>GDB 101</t>
  </si>
  <si>
    <r>
      <t xml:space="preserve">rear brake drum TR7 4-speed/auto. </t>
    </r>
    <r>
      <rPr>
        <b/>
        <sz val="10"/>
        <rFont val="Arial"/>
        <family val="2"/>
      </rPr>
      <t>see RKC 1817</t>
    </r>
    <r>
      <rPr>
        <sz val="10"/>
        <rFont val="Arial"/>
        <family val="2"/>
      </rPr>
      <t xml:space="preserve"> </t>
    </r>
  </si>
  <si>
    <t>GDC 117</t>
  </si>
  <si>
    <r>
      <t xml:space="preserve">distributor cap TR8   </t>
    </r>
    <r>
      <rPr>
        <b/>
        <sz val="10"/>
        <rFont val="Arial"/>
        <family val="2"/>
      </rPr>
      <t>see Stag list</t>
    </r>
  </si>
  <si>
    <t>GEG 384</t>
  </si>
  <si>
    <t>cylinder head gasket early TR7</t>
  </si>
  <si>
    <t>GEG 732</t>
  </si>
  <si>
    <t>manifold to downpipe gasket TR7</t>
  </si>
  <si>
    <t>GEG 1220</t>
  </si>
  <si>
    <t>head gasket set TR7 1976-78, from eng. no. CG18460</t>
  </si>
  <si>
    <t>GEG 3304</t>
  </si>
  <si>
    <t>cylinder head gasket TR7</t>
  </si>
  <si>
    <t>GEU 461</t>
  </si>
  <si>
    <t>starter motor TR7 early</t>
  </si>
  <si>
    <t>GFB 295</t>
  </si>
  <si>
    <r>
      <t xml:space="preserve">cogged fan belt late TR7 </t>
    </r>
    <r>
      <rPr>
        <b/>
        <sz val="10"/>
        <rFont val="Arial"/>
        <family val="2"/>
      </rPr>
      <t>see  GCB 10900</t>
    </r>
  </si>
  <si>
    <t>GFB 10635</t>
  </si>
  <si>
    <t>air compressor belt air con. TR8</t>
  </si>
  <si>
    <t>GHB 107</t>
  </si>
  <si>
    <t>front wheel bearing TR7</t>
  </si>
  <si>
    <t>GHB 194</t>
  </si>
  <si>
    <t>rear hub bearing TR7 5-speed</t>
  </si>
  <si>
    <t>GHK 1004</t>
  </si>
  <si>
    <t>GHS 184</t>
  </si>
  <si>
    <t>rear hub seal TR7 4-speed</t>
  </si>
  <si>
    <t>GHS 186</t>
  </si>
  <si>
    <t>rear hub seal TR7 5-speed?</t>
  </si>
  <si>
    <t>GPS 113</t>
  </si>
  <si>
    <r>
      <t>(159784) oil pressure sender TR7/Spit.</t>
    </r>
    <r>
      <rPr>
        <b/>
        <sz val="10"/>
        <rFont val="Arial"/>
        <family val="0"/>
      </rPr>
      <t xml:space="preserve"> USA</t>
    </r>
  </si>
  <si>
    <t>GRK 2004</t>
  </si>
  <si>
    <t>rear brake cyl. repair kit TR7 5-speed  (1 side)</t>
  </si>
  <si>
    <t>GSD 287</t>
  </si>
  <si>
    <t>speedo cable TR7</t>
  </si>
  <si>
    <t>GSJ 154</t>
  </si>
  <si>
    <t>bottom ball joint TR7</t>
  </si>
  <si>
    <t>GSJ 185</t>
  </si>
  <si>
    <t>(UKC 3933) track rod end TR7</t>
  </si>
  <si>
    <t>GUJ 101</t>
  </si>
  <si>
    <t>propshaft universal joint kit TR7</t>
  </si>
  <si>
    <t>GWC 1212</t>
  </si>
  <si>
    <t>rear wheel cylinder TR7 5-speed</t>
  </si>
  <si>
    <t>RB 7206</t>
  </si>
  <si>
    <r>
      <t xml:space="preserve">black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</si>
  <si>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4</t>
  </si>
  <si>
    <r>
      <t xml:space="preserve">silver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</si>
  <si>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r>
      <t xml:space="preserve">gold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</si>
  <si>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t>0</t>
  </si>
  <si>
    <t>RKC 75</t>
  </si>
  <si>
    <t>Reserve</t>
  </si>
  <si>
    <t>RKC 395</t>
  </si>
  <si>
    <r>
      <t xml:space="preserve">water pump cover (6-vane) early TR7 etc </t>
    </r>
    <r>
      <rPr>
        <b/>
        <sz val="10"/>
        <rFont val="Arial"/>
        <family val="2"/>
      </rPr>
      <t>see Dol. list</t>
    </r>
  </si>
  <si>
    <t>NLS</t>
  </si>
  <si>
    <t>x</t>
  </si>
  <si>
    <t>RKC 509</t>
  </si>
  <si>
    <t xml:space="preserve">steering wheel early TR7 </t>
  </si>
  <si>
    <t>RKC 690</t>
  </si>
  <si>
    <t>upper steering column assy. TR7</t>
  </si>
  <si>
    <t>RKC 1817</t>
  </si>
  <si>
    <t>RKC 1818</t>
  </si>
  <si>
    <t xml:space="preserve">rear brake drum TR7 5-speed </t>
  </si>
  <si>
    <t>RKC 2808</t>
  </si>
  <si>
    <r>
      <t xml:space="preserve">front subframe late TR7 </t>
    </r>
    <r>
      <rPr>
        <b/>
        <sz val="10"/>
        <rFont val="Arial"/>
        <family val="2"/>
      </rPr>
      <t>see RKC 75 (early)</t>
    </r>
  </si>
  <si>
    <t>RKC 4466</t>
  </si>
  <si>
    <t>radiator header tank late TR7 (RH mount)</t>
  </si>
  <si>
    <t>RKC 4632</t>
  </si>
  <si>
    <t>RTC 86</t>
  </si>
  <si>
    <t>RTC 1446</t>
  </si>
  <si>
    <r>
      <t xml:space="preserve">rear LH lens/gasket </t>
    </r>
    <r>
      <rPr>
        <b/>
        <sz val="10"/>
        <rFont val="Arial"/>
        <family val="2"/>
      </rPr>
      <t>secondhand +cracked</t>
    </r>
  </si>
  <si>
    <t>RTC 1460</t>
  </si>
  <si>
    <t xml:space="preserve">rear brake pull-off spring (upper)         </t>
  </si>
  <si>
    <t>12</t>
  </si>
  <si>
    <t>RTC 1704</t>
  </si>
  <si>
    <r>
      <t xml:space="preserve">oilseal, inhibitor switch auto box   </t>
    </r>
    <r>
      <rPr>
        <b/>
        <sz val="10"/>
        <rFont val="Arial"/>
        <family val="2"/>
      </rPr>
      <t>see Dol. list</t>
    </r>
  </si>
  <si>
    <t>RTC 1791</t>
  </si>
  <si>
    <t>indicator column switch early TR7</t>
  </si>
  <si>
    <t>RTC 2117A</t>
  </si>
  <si>
    <t>big end shell set standard TR8 (Vandervell)</t>
  </si>
  <si>
    <t>RTC 2393A</t>
  </si>
  <si>
    <t>rack seal kit TR8 (+SD1)</t>
  </si>
  <si>
    <t>TKC 231</t>
  </si>
  <si>
    <t xml:space="preserve">tail lamp LH TR7 </t>
  </si>
  <si>
    <t>TKC 240</t>
  </si>
  <si>
    <r>
      <t xml:space="preserve">speedo </t>
    </r>
    <r>
      <rPr>
        <b/>
        <sz val="10"/>
        <rFont val="Arial"/>
        <family val="2"/>
      </rPr>
      <t>mph</t>
    </r>
    <r>
      <rPr>
        <sz val="10"/>
        <rFont val="Arial"/>
        <family val="0"/>
      </rPr>
      <t xml:space="preserve"> (cable reset type)</t>
    </r>
  </si>
  <si>
    <t>TKC 294</t>
  </si>
  <si>
    <r>
      <t xml:space="preserve">brake shoes </t>
    </r>
    <r>
      <rPr>
        <b/>
        <sz val="10"/>
        <rFont val="Arial"/>
        <family val="2"/>
      </rPr>
      <t>see GBS 794</t>
    </r>
  </si>
  <si>
    <t>TKC 1105</t>
  </si>
  <si>
    <r>
      <t xml:space="preserve">hot air manifold assy.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etc TR7</t>
    </r>
  </si>
  <si>
    <t>TKC 1214</t>
  </si>
  <si>
    <t>brake pedal assy. (RH steer)</t>
  </si>
  <si>
    <t>TKC 1490</t>
  </si>
  <si>
    <t>constant pinion shaft TR7 4-speed</t>
  </si>
  <si>
    <t>TKC 1670</t>
  </si>
  <si>
    <r>
      <t xml:space="preserve">emission control valve (EGR valve) </t>
    </r>
    <r>
      <rPr>
        <b/>
        <sz val="10"/>
        <rFont val="Arial"/>
        <family val="2"/>
      </rPr>
      <t>USA</t>
    </r>
  </si>
  <si>
    <t>TKC 1887</t>
  </si>
  <si>
    <r>
      <t xml:space="preserve">overflow bottle TR7/Stag          </t>
    </r>
    <r>
      <rPr>
        <b/>
        <sz val="10"/>
        <rFont val="Arial"/>
        <family val="2"/>
      </rPr>
      <t>secondhand</t>
    </r>
  </si>
  <si>
    <t>TKC 2945</t>
  </si>
  <si>
    <t>crownwheel/pinion 5-speed 3.08:1 ratio</t>
  </si>
  <si>
    <t>TKC 3553</t>
  </si>
  <si>
    <t>(N) rear axle assy. 3.9:1 TR7 5-speed</t>
  </si>
  <si>
    <t>Workshop</t>
  </si>
  <si>
    <t>TKC 5088</t>
  </si>
  <si>
    <t xml:space="preserve">hazard switch late TR7/TR8             </t>
  </si>
  <si>
    <t>UKC 104</t>
  </si>
  <si>
    <t>shaft, clutch and brake pedal TR7 (rusty)</t>
  </si>
  <si>
    <t>UKC 113</t>
  </si>
  <si>
    <t>brake/clutch pedal return spring TR7</t>
  </si>
  <si>
    <t>UKC 169</t>
  </si>
  <si>
    <t>bearing g/box TR7 5-speed</t>
  </si>
  <si>
    <t>UKC 324</t>
  </si>
  <si>
    <t>(=ULC 2043?) rubber seal, front spring TR7</t>
  </si>
  <si>
    <t>UKC 493</t>
  </si>
  <si>
    <t>gasket, rear lamp to body TR7</t>
  </si>
  <si>
    <t>UKC 500</t>
  </si>
  <si>
    <t>switch, heated rear window TR7</t>
  </si>
  <si>
    <t>UKC 510</t>
  </si>
  <si>
    <t>temperature gauge TR7</t>
  </si>
  <si>
    <t>UKC 512</t>
  </si>
  <si>
    <t>battery condition indicator TR7</t>
  </si>
  <si>
    <t>UKC 764</t>
  </si>
  <si>
    <r>
      <t xml:space="preserve">front flange, diff. TR7 </t>
    </r>
    <r>
      <rPr>
        <b/>
        <sz val="10"/>
        <rFont val="Arial"/>
        <family val="2"/>
      </rPr>
      <t>see Dol. list</t>
    </r>
  </si>
  <si>
    <t>UKC 954</t>
  </si>
  <si>
    <t>timing cover TR7</t>
  </si>
  <si>
    <t>UKC 1101</t>
  </si>
  <si>
    <t>bump stop, front spring TR7</t>
  </si>
  <si>
    <t>UKC 1145</t>
  </si>
  <si>
    <t>"d" washer front hub TR7</t>
  </si>
  <si>
    <t>UKC 1751</t>
  </si>
  <si>
    <t xml:space="preserve">front end cover 4-speed g/box   </t>
  </si>
  <si>
    <t>UKC 1979</t>
  </si>
  <si>
    <r>
      <t xml:space="preserve">bolt, main bearing cap  </t>
    </r>
    <r>
      <rPr>
        <b/>
        <sz val="10"/>
        <rFont val="Arial"/>
        <family val="2"/>
      </rPr>
      <t>see Dol.list</t>
    </r>
  </si>
  <si>
    <t>UKC 2274</t>
  </si>
  <si>
    <t>UKC 2352</t>
  </si>
  <si>
    <r>
      <t xml:space="preserve">air injection tube TR7 </t>
    </r>
    <r>
      <rPr>
        <b/>
        <sz val="10"/>
        <rFont val="Arial"/>
        <family val="2"/>
      </rPr>
      <t>Australia/Canada</t>
    </r>
  </si>
  <si>
    <t>10</t>
  </si>
  <si>
    <t>UKC 2408</t>
  </si>
  <si>
    <t>time clock, cable reset</t>
  </si>
  <si>
    <t>UKC 2413</t>
  </si>
  <si>
    <t xml:space="preserve">cable, clock reset </t>
  </si>
  <si>
    <t>UKC 2449</t>
  </si>
  <si>
    <t>steering joint TR7</t>
  </si>
  <si>
    <t>UKC 2498</t>
  </si>
  <si>
    <t xml:space="preserve">exhaust bracket TR7 automatic            </t>
  </si>
  <si>
    <t>UKC 2683</t>
  </si>
  <si>
    <r>
      <t xml:space="preserve">gasket, diverter valve TR7 </t>
    </r>
    <r>
      <rPr>
        <b/>
        <sz val="10"/>
        <rFont val="Arial"/>
        <family val="2"/>
      </rPr>
      <t>USA</t>
    </r>
  </si>
  <si>
    <t>UKC 2793</t>
  </si>
  <si>
    <t>UKC 3059</t>
  </si>
  <si>
    <t>alloy anti-roll bar clamp TR7</t>
  </si>
  <si>
    <t>UKC 3195</t>
  </si>
  <si>
    <t>? housing gasket TR7 cylinder head</t>
  </si>
  <si>
    <t>UKC 3196</t>
  </si>
  <si>
    <r>
      <t xml:space="preserve">gear cluster 4-speed  </t>
    </r>
    <r>
      <rPr>
        <b/>
        <sz val="10"/>
        <rFont val="Arial"/>
        <family val="2"/>
      </rPr>
      <t>see Dolomite list</t>
    </r>
  </si>
  <si>
    <t>UKC 3248</t>
  </si>
  <si>
    <r>
      <t xml:space="preserve">gearlever TR7 4-speed (black)           </t>
    </r>
    <r>
      <rPr>
        <b/>
        <sz val="10"/>
        <rFont val="Arial"/>
        <family val="2"/>
      </rPr>
      <t xml:space="preserve"> </t>
    </r>
  </si>
  <si>
    <t>UKC 3394</t>
  </si>
  <si>
    <r>
      <t xml:space="preserve">1st speed gear TR7 4-speed </t>
    </r>
    <r>
      <rPr>
        <b/>
        <sz val="10"/>
        <rFont val="Arial"/>
        <family val="2"/>
      </rPr>
      <t>see TSSC list</t>
    </r>
  </si>
  <si>
    <t>UKC 3664</t>
  </si>
  <si>
    <r>
      <t xml:space="preserve">accelerator cable, TR7 </t>
    </r>
    <r>
      <rPr>
        <b/>
        <sz val="10"/>
        <rFont val="Arial"/>
        <family val="2"/>
      </rPr>
      <t>Left hand steer</t>
    </r>
  </si>
  <si>
    <t>UKC 3933</t>
  </si>
  <si>
    <r>
      <t xml:space="preserve">track rod end </t>
    </r>
    <r>
      <rPr>
        <b/>
        <sz val="10"/>
        <rFont val="Arial"/>
        <family val="2"/>
      </rPr>
      <t>see GSJ 185</t>
    </r>
  </si>
  <si>
    <t>UKC 3934</t>
  </si>
  <si>
    <t>track rod/ inner ball joint TR7</t>
  </si>
  <si>
    <t>UKC 4655</t>
  </si>
  <si>
    <r>
      <t xml:space="preserve">service interval counter cable late TR7 </t>
    </r>
    <r>
      <rPr>
        <b/>
        <sz val="10"/>
        <rFont val="Arial"/>
        <family val="2"/>
      </rPr>
      <t xml:space="preserve">USA  </t>
    </r>
  </si>
  <si>
    <t>UKC 4699</t>
  </si>
  <si>
    <r>
      <t xml:space="preserve">vacuum hose, TR7 injection  </t>
    </r>
    <r>
      <rPr>
        <b/>
        <sz val="10"/>
        <rFont val="Arial"/>
        <family val="2"/>
      </rPr>
      <t>USA/AUS/CAN</t>
    </r>
  </si>
  <si>
    <t>UKC 5042</t>
  </si>
  <si>
    <t>front spring pan TR7</t>
  </si>
  <si>
    <t>UKC 5174</t>
  </si>
  <si>
    <t>front exhaust bracket TR7 auto</t>
  </si>
  <si>
    <t>UKC 5532</t>
  </si>
  <si>
    <t>lip seal, steering rack TR7</t>
  </si>
  <si>
    <t>UKC 5912</t>
  </si>
  <si>
    <r>
      <t xml:space="preserve">pantograph wiper arm black LH (LH steer) </t>
    </r>
    <r>
      <rPr>
        <b/>
        <sz val="10"/>
        <rFont val="Arial"/>
        <family val="2"/>
      </rPr>
      <t>USA</t>
    </r>
  </si>
  <si>
    <t>UKC 6033</t>
  </si>
  <si>
    <r>
      <t xml:space="preserve">non-return valve (servo) TR7 </t>
    </r>
    <r>
      <rPr>
        <b/>
        <sz val="10"/>
        <rFont val="Arial"/>
        <family val="0"/>
      </rPr>
      <t>injection</t>
    </r>
  </si>
  <si>
    <t>UKC 6347</t>
  </si>
  <si>
    <t>pin, selector shaft TR7</t>
  </si>
  <si>
    <t>UKC 7181</t>
  </si>
  <si>
    <t>inhibitor switch (air-con.) late</t>
  </si>
  <si>
    <t>UKC 7197</t>
  </si>
  <si>
    <t>UKC 7310</t>
  </si>
  <si>
    <t>front hub TR7</t>
  </si>
  <si>
    <t>UKC 7495</t>
  </si>
  <si>
    <t>mounting cone, front strut TR7</t>
  </si>
  <si>
    <t>UKC 7953</t>
  </si>
  <si>
    <t>UKC 8466</t>
  </si>
  <si>
    <t>washer, selective fit, TR7 5-speed gearbox</t>
  </si>
  <si>
    <t>5</t>
  </si>
  <si>
    <t>UKC 8468</t>
  </si>
  <si>
    <t>UKC 8472</t>
  </si>
  <si>
    <t>UKC 8480</t>
  </si>
  <si>
    <t>UKC 8486</t>
  </si>
  <si>
    <t>UKC 8488</t>
  </si>
  <si>
    <t>UKC 8490</t>
  </si>
  <si>
    <t>UKC 8982</t>
  </si>
  <si>
    <t>oil pipe, 5-speed gearbox TR7</t>
  </si>
  <si>
    <t>UKC 9010</t>
  </si>
  <si>
    <t xml:space="preserve">synchro washer, 5.52mm, 5-speed box    </t>
  </si>
  <si>
    <t>UKC 9081</t>
  </si>
  <si>
    <t>UKC 9083</t>
  </si>
  <si>
    <t>UKC 9085</t>
  </si>
  <si>
    <t>UKC 9224</t>
  </si>
  <si>
    <t>gearbox reversing light switch TR7</t>
  </si>
  <si>
    <t>UKC 9395</t>
  </si>
  <si>
    <t>thrust washer front spring TR7</t>
  </si>
  <si>
    <t>UKC 9515</t>
  </si>
  <si>
    <r>
      <t>accelerator cable, TR7</t>
    </r>
    <r>
      <rPr>
        <b/>
        <sz val="10"/>
        <rFont val="Arial"/>
        <family val="2"/>
      </rPr>
      <t xml:space="preserve"> Japan/USA         </t>
    </r>
  </si>
  <si>
    <t>UKC 9527</t>
  </si>
  <si>
    <t>circuit breaker TR7</t>
  </si>
  <si>
    <t>UKC 9570</t>
  </si>
  <si>
    <t>UKC 9647</t>
  </si>
  <si>
    <t>brass banjo connector, inlet manifold TR7</t>
  </si>
  <si>
    <t>UKC 9814</t>
  </si>
  <si>
    <t xml:space="preserve">front exhaust bracket TR7 4-speed manual          </t>
  </si>
  <si>
    <t>UKC 9815</t>
  </si>
  <si>
    <r>
      <t xml:space="preserve">exhaust bracket TR7 manual </t>
    </r>
    <r>
      <rPr>
        <b/>
        <sz val="10"/>
        <rFont val="Arial"/>
        <family val="2"/>
      </rPr>
      <t>USA</t>
    </r>
    <r>
      <rPr>
        <sz val="10"/>
        <rFont val="Arial"/>
        <family val="0"/>
      </rPr>
      <t xml:space="preserve">          </t>
    </r>
  </si>
  <si>
    <t>ULC 1735</t>
  </si>
  <si>
    <r>
      <t xml:space="preserve">harness, choke warning light TR7          </t>
    </r>
    <r>
      <rPr>
        <b/>
        <sz val="10"/>
        <rFont val="Arial"/>
        <family val="2"/>
      </rPr>
      <t xml:space="preserve"> </t>
    </r>
  </si>
  <si>
    <t>ULC 2000</t>
  </si>
  <si>
    <t>thermostat housing TR7 1978/79</t>
  </si>
  <si>
    <t>ULC 2043</t>
  </si>
  <si>
    <r>
      <t xml:space="preserve">rubber washer </t>
    </r>
    <r>
      <rPr>
        <b/>
        <sz val="10"/>
        <rFont val="Arial"/>
        <family val="2"/>
      </rPr>
      <t>see</t>
    </r>
    <r>
      <rPr>
        <sz val="10"/>
        <rFont val="Arial"/>
        <family val="0"/>
      </rPr>
      <t xml:space="preserve"> UKC 324</t>
    </r>
  </si>
  <si>
    <t>ULC 2122</t>
  </si>
  <si>
    <t>overflow bottle hose later TR7</t>
  </si>
  <si>
    <t>ULC 2362</t>
  </si>
  <si>
    <t xml:space="preserve">circlip, half-shaft, 5-speed TR7               </t>
  </si>
  <si>
    <t>ULC 3209</t>
  </si>
  <si>
    <t xml:space="preserve">gear knob TR7 5-speed          </t>
  </si>
  <si>
    <t>WKC 114</t>
  </si>
  <si>
    <t xml:space="preserve">rear window rubber seal TR7 coupe   </t>
  </si>
  <si>
    <t>WKC 170</t>
  </si>
  <si>
    <t>early bonnet TR7 (surface rust)</t>
  </si>
  <si>
    <t>Buyer collects</t>
  </si>
  <si>
    <t>WKC 450</t>
  </si>
  <si>
    <t xml:space="preserve">window channel front LH TR7 fhc/dhc       </t>
  </si>
  <si>
    <t>WKC 550</t>
  </si>
  <si>
    <t>black plastic rear quarter grille TR7 fhc   LH</t>
  </si>
  <si>
    <t>WKC 1208</t>
  </si>
  <si>
    <t xml:space="preserve">rear bumper cover LH TR7 </t>
  </si>
  <si>
    <t>WKC 1209</t>
  </si>
  <si>
    <t xml:space="preserve">rear bumper cover RH TR7 </t>
  </si>
  <si>
    <t>WKC 1215</t>
  </si>
  <si>
    <t xml:space="preserve">front bumper cover LH TR7            </t>
  </si>
  <si>
    <t>WKC 1216</t>
  </si>
  <si>
    <t>front bumper cover RH TR7</t>
  </si>
  <si>
    <t>WKC 3935</t>
  </si>
  <si>
    <t>PAA black hood stowage cover TR7 convertible</t>
  </si>
  <si>
    <t>WKC 4781</t>
  </si>
  <si>
    <t>windscreen, laminated, clear glass TR7</t>
  </si>
  <si>
    <t>Buyer collects!</t>
  </si>
  <si>
    <t>XKC 25</t>
  </si>
  <si>
    <t xml:space="preserve">dash top scuttle panel (metal) TR7           </t>
  </si>
  <si>
    <t>XKC 33</t>
  </si>
  <si>
    <t>door hinge lower LH TR7 coupe</t>
  </si>
  <si>
    <t>XKC 34</t>
  </si>
  <si>
    <t>door hinge lower RH TR7 coupe</t>
  </si>
  <si>
    <t>XKC 123</t>
  </si>
  <si>
    <t>door glass channel LH TR7 coupe</t>
  </si>
  <si>
    <t>XKC 132</t>
  </si>
  <si>
    <t>quarterlight rubber LH  TR7 coupe</t>
  </si>
  <si>
    <t>XKC 144</t>
  </si>
  <si>
    <t>filler panel RH</t>
  </si>
  <si>
    <t>XKC 149</t>
  </si>
  <si>
    <t>closing panel</t>
  </si>
  <si>
    <t>XKC 326</t>
  </si>
  <si>
    <t>XKC 328</t>
  </si>
  <si>
    <r>
      <t xml:space="preserve">door latch mechanism RH TR7     </t>
    </r>
    <r>
      <rPr>
        <b/>
        <sz val="10"/>
        <rFont val="Arial"/>
        <family val="2"/>
      </rPr>
      <t xml:space="preserve"> </t>
    </r>
  </si>
  <si>
    <t>XKC 594</t>
  </si>
  <si>
    <r>
      <t xml:space="preserve">steering column nacelle lower TR7 </t>
    </r>
    <r>
      <rPr>
        <b/>
        <sz val="10"/>
        <rFont val="Arial"/>
        <family val="2"/>
      </rPr>
      <t>(LH steer)</t>
    </r>
  </si>
  <si>
    <t>XKC 981</t>
  </si>
  <si>
    <t>(PAA) map box TR7</t>
  </si>
  <si>
    <t>XKC 1151</t>
  </si>
  <si>
    <t>(NAC) sun visor LH TR7 fixed head coupe</t>
  </si>
  <si>
    <t>XKC 1231</t>
  </si>
  <si>
    <t>(PAA) black armrest TR7 LH</t>
  </si>
  <si>
    <t>XKC 1232</t>
  </si>
  <si>
    <t>(AM) beige armrest TR7 RH</t>
  </si>
  <si>
    <t>(PAA) black armrest TR7 RH</t>
  </si>
  <si>
    <t>XKC 1290</t>
  </si>
  <si>
    <t xml:space="preserve">cardboard deflector panel </t>
  </si>
  <si>
    <t>XKC 1465</t>
  </si>
  <si>
    <t>(PAA) moulded rear carpet RH (black) TR7 coupe</t>
  </si>
  <si>
    <t>loft</t>
  </si>
  <si>
    <t>XKC 1550</t>
  </si>
  <si>
    <t>rear lamp cover board LH early TR7 coupe</t>
  </si>
  <si>
    <t>XKC 1567</t>
  </si>
  <si>
    <t>(PA) boot mat TR7 coupe</t>
  </si>
  <si>
    <t>XKC 3420</t>
  </si>
  <si>
    <t xml:space="preserve">boot hinge RH TR7 convertible                 </t>
  </si>
  <si>
    <t>XKC 3471</t>
  </si>
  <si>
    <t>(XKC 3893) gas strut</t>
  </si>
  <si>
    <t>XKC 3517</t>
  </si>
  <si>
    <t>seat belt kit (1 side) 1979 on (no stalk)</t>
  </si>
  <si>
    <t>XKC 3701</t>
  </si>
  <si>
    <r>
      <t>silver</t>
    </r>
    <r>
      <rPr>
        <sz val="10"/>
        <rFont val="Arial"/>
        <family val="0"/>
      </rPr>
      <t xml:space="preserve"> bonnet wreath transfer late TR7 </t>
    </r>
    <r>
      <rPr>
        <b/>
        <sz val="8"/>
        <rFont val="Arial"/>
        <family val="2"/>
      </rPr>
      <t>&gt;&gt;YKC 4207</t>
    </r>
  </si>
  <si>
    <t>XKC 3791</t>
  </si>
  <si>
    <r>
      <t xml:space="preserve">flexible mounting LH, front bumper TR7 dhc.     </t>
    </r>
    <r>
      <rPr>
        <b/>
        <sz val="10"/>
        <rFont val="Arial"/>
        <family val="2"/>
      </rPr>
      <t>NLS</t>
    </r>
  </si>
  <si>
    <t>XKC 3792</t>
  </si>
  <si>
    <r>
      <t xml:space="preserve">flexible mounting RH, front bumper TR7 dhc.     </t>
    </r>
    <r>
      <rPr>
        <b/>
        <sz val="10"/>
        <rFont val="Arial"/>
        <family val="2"/>
      </rPr>
      <t>NLS</t>
    </r>
  </si>
  <si>
    <t>YKC 83</t>
  </si>
  <si>
    <t xml:space="preserve">dash support bracket TR7                        </t>
  </si>
  <si>
    <t>YKC 150</t>
  </si>
  <si>
    <t>bonnet latch TR7</t>
  </si>
  <si>
    <t>YKC 241</t>
  </si>
  <si>
    <t>door glass RH (clear) TR7 coupe</t>
  </si>
  <si>
    <t>YKC 266</t>
  </si>
  <si>
    <t xml:space="preserve">fuel filler cap early TR7 </t>
  </si>
  <si>
    <t>YKC 503</t>
  </si>
  <si>
    <t>door glass carrier RH TR7 coupe</t>
  </si>
  <si>
    <t>YKC 504</t>
  </si>
  <si>
    <t>boot striker plate TR7</t>
  </si>
  <si>
    <t>YKC 555</t>
  </si>
  <si>
    <t>black plastic hubcap early TR7</t>
  </si>
  <si>
    <t>YKC 839</t>
  </si>
  <si>
    <t xml:space="preserve">sleeve, seat belt support bar           </t>
  </si>
  <si>
    <t>YKC 1326</t>
  </si>
  <si>
    <t>rear lamp blanking board LH</t>
  </si>
  <si>
    <t>YKC 1779</t>
  </si>
  <si>
    <t>black mirror door plinth TR7</t>
  </si>
  <si>
    <t>YKC 2074</t>
  </si>
  <si>
    <t>front wing stripe LH gold</t>
  </si>
  <si>
    <t>YKC 2075</t>
  </si>
  <si>
    <t>front wing stripe RH gold</t>
  </si>
  <si>
    <t>YKC 2105</t>
  </si>
  <si>
    <t>YKC 2176</t>
  </si>
  <si>
    <t xml:space="preserve">seat belt kit LH TR7 1975-78     </t>
  </si>
  <si>
    <t>YKC 2177</t>
  </si>
  <si>
    <t xml:space="preserve">seat belt kit RH TR7 1975-78     </t>
  </si>
  <si>
    <t>YKC 2866</t>
  </si>
  <si>
    <t xml:space="preserve">plastic snap cap TR7 windscreen trim     </t>
  </si>
  <si>
    <t>YKC 3280</t>
  </si>
  <si>
    <t>front wheelarch closing panel LH</t>
  </si>
  <si>
    <t>YKC 3290</t>
  </si>
  <si>
    <t xml:space="preserve">antiburst catch convertible </t>
  </si>
  <si>
    <t>YKC 3342</t>
  </si>
  <si>
    <t>seal retainer RH TR7 convertible</t>
  </si>
  <si>
    <t>YKC 4207</t>
  </si>
  <si>
    <r>
      <t>silver</t>
    </r>
    <r>
      <rPr>
        <sz val="10"/>
        <rFont val="Arial"/>
        <family val="0"/>
      </rPr>
      <t xml:space="preserve"> transfer, "Triumph", boot lid late TR7</t>
    </r>
  </si>
  <si>
    <t>YKC 4217</t>
  </si>
  <si>
    <r>
      <t>silver</t>
    </r>
    <r>
      <rPr>
        <sz val="10"/>
        <rFont val="Arial"/>
        <family val="0"/>
      </rPr>
      <t xml:space="preserve"> transfer, "TR7", boot lid late TR7</t>
    </r>
  </si>
  <si>
    <t>YKC 4272</t>
  </si>
  <si>
    <t>transfer, "Triumph" laurel leaf, gold, TR8</t>
  </si>
  <si>
    <t>8</t>
  </si>
  <si>
    <t>YKC 4494</t>
  </si>
  <si>
    <r>
      <t xml:space="preserve">door stop/buffer RH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</si>
  <si>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ZKC 73</t>
  </si>
  <si>
    <t>plate washer, wing to front panel TR7</t>
  </si>
  <si>
    <t>ZKC 141</t>
  </si>
  <si>
    <t>seat adjuster bar TR7 (LH/RH)</t>
  </si>
  <si>
    <t>ZKC 368</t>
  </si>
  <si>
    <t xml:space="preserve">finisher spacer, windscreen trim TR7       </t>
  </si>
  <si>
    <t>ZKC 385</t>
  </si>
  <si>
    <t>cover, striker plate TR7</t>
  </si>
  <si>
    <t>ZKC 516</t>
  </si>
  <si>
    <t>spacer, moulding TR7 coupe</t>
  </si>
  <si>
    <t>ZKC 824</t>
  </si>
  <si>
    <t>aperture plate, gearlever, TR7 5-speed</t>
  </si>
  <si>
    <t>ZKC 1406</t>
  </si>
  <si>
    <t>shoulder bolt, lower, headlamp mechanism TR7</t>
  </si>
  <si>
    <t>ZKC 1778</t>
  </si>
  <si>
    <t>or 1779?  facia bracket TR7</t>
  </si>
  <si>
    <t>ZKC 1797</t>
  </si>
  <si>
    <t>/NAC headlining white TR7 fhc</t>
  </si>
  <si>
    <t>ZKC 3120</t>
  </si>
  <si>
    <t>hubcap centre decal TR7 black/red</t>
  </si>
  <si>
    <t>ZKC 3210</t>
  </si>
  <si>
    <t xml:space="preserve">special shoulder bolt, sunvisor attachment TR7       </t>
  </si>
  <si>
    <t>ZKC 3269</t>
  </si>
  <si>
    <t>foil badge "TR7"  cubby box lid</t>
  </si>
  <si>
    <t>ZKC 3726</t>
  </si>
  <si>
    <t xml:space="preserve">special shoulder bolt, headlamp mechanism TR7 </t>
  </si>
  <si>
    <t>A7</t>
  </si>
  <si>
    <t>YKC 209</t>
  </si>
  <si>
    <t xml:space="preserve">boot handle, lock &amp; keys TR7 </t>
  </si>
  <si>
    <t>UKC 9846</t>
  </si>
  <si>
    <r>
      <t xml:space="preserve">reverse lamp switch (on gearbox) TR7 </t>
    </r>
    <r>
      <rPr>
        <b/>
        <sz val="10"/>
        <rFont val="Arial"/>
        <family val="2"/>
      </rPr>
      <t>1979 on</t>
    </r>
  </si>
  <si>
    <t>TKC 5089</t>
  </si>
  <si>
    <t>master light switch late TR7/TR8</t>
  </si>
  <si>
    <t>ZKC 2272</t>
  </si>
  <si>
    <t>GHF 1167</t>
  </si>
  <si>
    <r>
      <t xml:space="preserve">trim clip TR7 1979 on </t>
    </r>
    <r>
      <rPr>
        <b/>
        <sz val="10"/>
        <rFont val="Arial"/>
        <family val="2"/>
      </rPr>
      <t>see ZKC 2272</t>
    </r>
  </si>
  <si>
    <t>(GHF 1167)clip white nylon, sill moulding TR7 1979 on</t>
  </si>
  <si>
    <t>UKC 2410</t>
  </si>
  <si>
    <t xml:space="preserve">cable, trip reset TR7 (slightly damaged)           </t>
  </si>
  <si>
    <t xml:space="preserve">gearlever knob, black, TR7 4-speed        </t>
  </si>
  <si>
    <t>YKC 3282</t>
  </si>
  <si>
    <t>front quarterlight top corner buffer LH TR7/8 conv.</t>
  </si>
  <si>
    <t>UKC 2198</t>
  </si>
  <si>
    <t>chrome wheel nut TR7 (early and late)</t>
  </si>
  <si>
    <t>TKC 6802</t>
  </si>
  <si>
    <t>YKC 68</t>
  </si>
  <si>
    <t>boot weatherstrip TR7 convertible</t>
  </si>
  <si>
    <t>YKC 4495</t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</si>
  <si>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>TR7 coupe</t>
    </r>
  </si>
  <si>
    <t>GWC 1210</t>
  </si>
  <si>
    <t>GWC 1213</t>
  </si>
  <si>
    <r>
      <t xml:space="preserve">rear wheel cylinder early TR7 RH/LH </t>
    </r>
    <r>
      <rPr>
        <b/>
        <sz val="10"/>
        <color indexed="10"/>
        <rFont val="Arial"/>
        <family val="2"/>
      </rPr>
      <t>see GWC 1210</t>
    </r>
  </si>
  <si>
    <t>ZKC 1472</t>
  </si>
  <si>
    <t>blanking plate, front marker lamps TR7</t>
  </si>
  <si>
    <t>ZKC 1221</t>
  </si>
  <si>
    <t>ZKC 1222</t>
  </si>
  <si>
    <t>UKC 3771</t>
  </si>
  <si>
    <t>magnetic drain plug, 5-speed gearbox late TR7</t>
  </si>
  <si>
    <t>ZKC 804</t>
  </si>
  <si>
    <t>plastic turret cap, front suspension TR7</t>
  </si>
  <si>
    <t>ZKC 369</t>
  </si>
  <si>
    <t>XKC 322</t>
  </si>
  <si>
    <t xml:space="preserve">inner door latch LH all TR7                         </t>
  </si>
  <si>
    <t>YKC 103</t>
  </si>
  <si>
    <t>weatherstrip, door to window glass RH TR7 coupe</t>
  </si>
  <si>
    <t>UKC 329</t>
  </si>
  <si>
    <t>plastic thrust collar , front spring/damper TR7</t>
  </si>
  <si>
    <t>YKC 2104</t>
  </si>
  <si>
    <t>/PAA console kneepad RH early TR7</t>
  </si>
  <si>
    <t>/PAA console kneepad LH early TR7</t>
  </si>
  <si>
    <t>ZKC 1219</t>
  </si>
  <si>
    <t>heater control knob screen/car (arrows) TR7</t>
  </si>
  <si>
    <t>heater control knob "air" TR7</t>
  </si>
  <si>
    <t>heater control knob "vent" TR7</t>
  </si>
  <si>
    <t>ZKC 446</t>
  </si>
  <si>
    <t>shouldered screw, sun visor attachment,  TR7</t>
  </si>
  <si>
    <t>UKC 408</t>
  </si>
  <si>
    <t>(TKC 6097) anti-roll bar bush TR7</t>
  </si>
  <si>
    <t>TKC 6097</t>
  </si>
  <si>
    <t>YKC 3283</t>
  </si>
  <si>
    <t>front quarterlight top corner buffer RH TR7/8 conv.</t>
  </si>
  <si>
    <t>YKC 191</t>
  </si>
  <si>
    <t>escutcheon for seat belt, rear parcel tray TR7 coupe</t>
  </si>
  <si>
    <t>UKC 5911</t>
  </si>
  <si>
    <t xml:space="preserve">pantograph wiper arm black RH (RH steer) </t>
  </si>
  <si>
    <t>YKC 1887</t>
  </si>
  <si>
    <t>weatherstrip, plenum chamber, TR7 1979 on</t>
  </si>
  <si>
    <t>TKC 2772</t>
  </si>
  <si>
    <t>YKC 1002</t>
  </si>
  <si>
    <t>blanking board, radiator RH TR7</t>
  </si>
  <si>
    <t>?</t>
  </si>
  <si>
    <t>A6</t>
  </si>
  <si>
    <r>
      <t xml:space="preserve">anti-roll bar bush </t>
    </r>
    <r>
      <rPr>
        <b/>
        <sz val="10"/>
        <color indexed="10"/>
        <rFont val="Arial"/>
        <family val="2"/>
      </rPr>
      <t>see UKC 408</t>
    </r>
  </si>
  <si>
    <t>exhaust strap lower TR8</t>
  </si>
  <si>
    <t>YKC 3331</t>
  </si>
  <si>
    <t>B-post capping RH TR7 convertible</t>
  </si>
  <si>
    <t>XKC 1489</t>
  </si>
  <si>
    <r>
      <t xml:space="preserve">(PAA) </t>
    </r>
    <r>
      <rPr>
        <sz val="10"/>
        <color indexed="10"/>
        <rFont val="Arial"/>
        <family val="2"/>
      </rPr>
      <t xml:space="preserve">black LH front footwell carpet TR7 </t>
    </r>
    <r>
      <rPr>
        <b/>
        <sz val="10"/>
        <color indexed="10"/>
        <rFont val="Arial"/>
        <family val="2"/>
      </rPr>
      <t>(LH Steer)</t>
    </r>
  </si>
  <si>
    <t>XKC 1488</t>
  </si>
  <si>
    <r>
      <t>(CAC)</t>
    </r>
    <r>
      <rPr>
        <sz val="10"/>
        <color indexed="10"/>
        <rFont val="Arial"/>
        <family val="2"/>
      </rPr>
      <t xml:space="preserve"> red RH front footwell carpet late TR7 </t>
    </r>
    <r>
      <rPr>
        <b/>
        <sz val="10"/>
        <color indexed="10"/>
        <rFont val="Arial"/>
        <family val="2"/>
      </rPr>
      <t>(faded)</t>
    </r>
  </si>
  <si>
    <t>WKC 3809</t>
  </si>
  <si>
    <r>
      <t xml:space="preserve">(AAD) </t>
    </r>
    <r>
      <rPr>
        <sz val="10"/>
        <color indexed="10"/>
        <rFont val="Arial"/>
        <family val="2"/>
      </rPr>
      <t>Chestnut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brown LH footwell carpet late TR7</t>
    </r>
  </si>
  <si>
    <t>ZKC 515</t>
  </si>
  <si>
    <t>special black bolt, rear extractor Grille TR7 coupe</t>
  </si>
  <si>
    <r>
      <t xml:space="preserve">speedo drive gear TR7 4-speed  (23 teeth, black)  </t>
    </r>
    <r>
      <rPr>
        <b/>
        <sz val="10"/>
        <rFont val="Arial"/>
        <family val="2"/>
      </rPr>
      <t>NLS</t>
    </r>
    <r>
      <rPr>
        <sz val="10"/>
        <rFont val="Arial"/>
        <family val="0"/>
      </rPr>
      <t xml:space="preserve">  </t>
    </r>
  </si>
  <si>
    <r>
      <t xml:space="preserve">choke cable assembly (inc. switch) all TR7 </t>
    </r>
    <r>
      <rPr>
        <b/>
        <sz val="10"/>
        <rFont val="Arial"/>
        <family val="0"/>
      </rPr>
      <t>(RH Steer)</t>
    </r>
  </si>
  <si>
    <t>door striker plate seal TR7</t>
  </si>
  <si>
    <t>XKC 2972</t>
  </si>
  <si>
    <t>guide, rear of door glass RH TR7/8 convertible</t>
  </si>
  <si>
    <t>GFE 1040</t>
  </si>
  <si>
    <r>
      <t xml:space="preserve">air filter TR7, Stag, Sprint </t>
    </r>
    <r>
      <rPr>
        <b/>
        <sz val="10"/>
        <color indexed="10"/>
        <rFont val="Arial"/>
        <family val="2"/>
      </rPr>
      <t>see Dolomite list</t>
    </r>
  </si>
  <si>
    <t>ZKC 476</t>
  </si>
  <si>
    <r>
      <t xml:space="preserve">hubcap spring some TR7 </t>
    </r>
    <r>
      <rPr>
        <b/>
        <sz val="10"/>
        <rFont val="Arial"/>
        <family val="0"/>
      </rPr>
      <t>see Dolomite list</t>
    </r>
  </si>
  <si>
    <t>YKC 207</t>
  </si>
  <si>
    <t>Megashed rear</t>
  </si>
  <si>
    <t>heated rear window, (HRW) TR7 coupe early (Sundym)</t>
  </si>
  <si>
    <t>ZKC 2226</t>
  </si>
  <si>
    <t>jack nut, bonnet stay TR7/8 (and Spitfire spoiler??)</t>
  </si>
  <si>
    <t>Q Bin 32</t>
  </si>
  <si>
    <r>
      <t>heater switch (inlet manifold)</t>
    </r>
    <r>
      <rPr>
        <b/>
        <sz val="10"/>
        <rFont val="Arial"/>
        <family val="2"/>
      </rPr>
      <t xml:space="preserve"> Japan/USA</t>
    </r>
  </si>
  <si>
    <t>XKC 2208</t>
  </si>
  <si>
    <r>
      <t xml:space="preserve">detent shaft, TR7 auto gearbox (a bit rusty) </t>
    </r>
    <r>
      <rPr>
        <b/>
        <sz val="10"/>
        <rFont val="Arial"/>
        <family val="2"/>
      </rPr>
      <t>see Dol. list</t>
    </r>
  </si>
  <si>
    <r>
      <t>/PAA</t>
    </r>
    <r>
      <rPr>
        <sz val="10"/>
        <rFont val="Arial"/>
        <family val="2"/>
      </rPr>
      <t xml:space="preserve"> door seal LH/RH TR7 to 1979           </t>
    </r>
  </si>
  <si>
    <t>UKC 4794</t>
  </si>
  <si>
    <t>thrust washer 0.99mm, diff. pinion TR7 (5-speed)</t>
  </si>
  <si>
    <t>B top</t>
  </si>
  <si>
    <t>megashed</t>
  </si>
  <si>
    <t>upstairs</t>
  </si>
  <si>
    <t>axle shaft/bearings "kit" RH, TR7 5-speed, late</t>
  </si>
  <si>
    <r>
      <t xml:space="preserve">HT lead clip (holds 4 leads) Dol.1850/Stag/TR7 </t>
    </r>
    <r>
      <rPr>
        <b/>
        <sz val="10"/>
        <rFont val="Arial"/>
        <family val="2"/>
      </rPr>
      <t>see Dol. List</t>
    </r>
  </si>
  <si>
    <t>ZKC 3317</t>
  </si>
  <si>
    <t>(CZA 7194) special black screw, window winder TR7</t>
  </si>
  <si>
    <t>ZKC 996</t>
  </si>
  <si>
    <t>black nylon washer, facia retaining, TR7</t>
  </si>
  <si>
    <t>July</t>
  </si>
  <si>
    <t>7</t>
  </si>
  <si>
    <r>
      <t xml:space="preserve">(GDB 101) rear brake drum TR7 4-speed and auto. </t>
    </r>
    <r>
      <rPr>
        <b/>
        <sz val="10"/>
        <rFont val="Arial"/>
        <family val="2"/>
      </rPr>
      <t>see Dol. list</t>
    </r>
  </si>
  <si>
    <t>14</t>
  </si>
  <si>
    <t>TRS 1114</t>
  </si>
  <si>
    <r>
      <t xml:space="preserve">o-ring, connector, water pump cover </t>
    </r>
    <r>
      <rPr>
        <b/>
        <sz val="10"/>
        <rFont val="Arial"/>
        <family val="2"/>
      </rPr>
      <t>see Dolomite list</t>
    </r>
  </si>
  <si>
    <t>UKC 2538</t>
  </si>
  <si>
    <r>
      <t xml:space="preserve">connecter, water pump cover </t>
    </r>
    <r>
      <rPr>
        <b/>
        <sz val="10"/>
        <rFont val="Arial"/>
        <family val="2"/>
      </rPr>
      <t>see Dolomite list</t>
    </r>
  </si>
  <si>
    <t>c/t 08/10</t>
  </si>
  <si>
    <t>B17 tray</t>
  </si>
  <si>
    <t>Location</t>
  </si>
  <si>
    <t xml:space="preserve">front subframe early TR7  </t>
  </si>
  <si>
    <t>ZKC 3850</t>
  </si>
  <si>
    <t>5?</t>
  </si>
  <si>
    <t>6</t>
  </si>
  <si>
    <t>weatherstrip seal, TR7 fixed head coupe (fits LH or RH)</t>
  </si>
  <si>
    <t>UKC 9571</t>
  </si>
  <si>
    <t>(may be UKC 9572) caliper bolt 1.75" long TR7/8</t>
  </si>
  <si>
    <t>window regulator RH TR7 (coupe and convertible)</t>
  </si>
  <si>
    <t>XKC 325</t>
  </si>
  <si>
    <t>window regulator LH TR7 (coupe and convertible)</t>
  </si>
  <si>
    <t>F</t>
  </si>
  <si>
    <r>
      <t xml:space="preserve">reverse lamp switch TR7 </t>
    </r>
    <r>
      <rPr>
        <b/>
        <sz val="10"/>
        <rFont val="Arial"/>
        <family val="2"/>
      </rPr>
      <t>see UKC 9846</t>
    </r>
  </si>
  <si>
    <t>AAU 2718</t>
  </si>
  <si>
    <r>
      <t xml:space="preserve">thrust washer kit BW auto box TR7 </t>
    </r>
    <r>
      <rPr>
        <b/>
        <sz val="10"/>
        <rFont val="Arial"/>
        <family val="2"/>
      </rPr>
      <t>see Dolomite list</t>
    </r>
  </si>
  <si>
    <t>GAB 610</t>
  </si>
  <si>
    <t>Auto gearbox clutch kit TR8/SD1</t>
  </si>
  <si>
    <t>RTC 1735</t>
  </si>
  <si>
    <r>
      <t>distributor advance spring TR7</t>
    </r>
    <r>
      <rPr>
        <b/>
        <sz val="10"/>
        <color indexed="10"/>
        <rFont val="Arial"/>
        <family val="2"/>
      </rPr>
      <t xml:space="preserve"> (USA Federal) </t>
    </r>
    <r>
      <rPr>
        <sz val="10"/>
        <color indexed="10"/>
        <rFont val="Arial"/>
        <family val="2"/>
      </rPr>
      <t>set of two</t>
    </r>
  </si>
  <si>
    <t>crank spigot bush TR8 manual gearbox</t>
  </si>
  <si>
    <t>AAU 1057</t>
  </si>
  <si>
    <r>
      <t xml:space="preserve">speedo drive gear TR8 </t>
    </r>
    <r>
      <rPr>
        <b/>
        <sz val="10"/>
        <color indexed="10"/>
        <rFont val="Arial"/>
        <family val="2"/>
      </rPr>
      <t>auto.</t>
    </r>
  </si>
  <si>
    <t>UKC 1289</t>
  </si>
  <si>
    <r>
      <t xml:space="preserve">(STD.) piston, TR7 to 1976 (Europe)   </t>
    </r>
    <r>
      <rPr>
        <b/>
        <sz val="10"/>
        <rFont val="Arial"/>
        <family val="2"/>
      </rPr>
      <t>see set RTC 2262</t>
    </r>
  </si>
  <si>
    <t>RTC 2262</t>
  </si>
  <si>
    <r>
      <t xml:space="preserve">(STD.) piston set TR7 to 1976 (Europe)      </t>
    </r>
    <r>
      <rPr>
        <b/>
        <sz val="10"/>
        <rFont val="Arial"/>
        <family val="2"/>
      </rPr>
      <t>see RTC 2297</t>
    </r>
  </si>
  <si>
    <t>RTC 2297</t>
  </si>
  <si>
    <t>UKC 1644</t>
  </si>
  <si>
    <r>
      <t xml:space="preserve">reverse idler gear/bush TR7 5-speed </t>
    </r>
    <r>
      <rPr>
        <b/>
        <sz val="10"/>
        <rFont val="Arial"/>
        <family val="2"/>
      </rPr>
      <t>see ULC 4099</t>
    </r>
  </si>
  <si>
    <t>(UKC 1644) reverse idler gear/bush TR7 5-speed</t>
  </si>
  <si>
    <t>GHF 1002</t>
  </si>
  <si>
    <t>GEG 278</t>
  </si>
  <si>
    <t>(Lockheed 4241-365) RH (O/S) rear wheel cylinder earlyTR7</t>
  </si>
  <si>
    <t>XKC 3821</t>
  </si>
  <si>
    <t>bracket, black powder coat, application unknown (fiche says TR7)</t>
  </si>
  <si>
    <t>PKC 437</t>
  </si>
  <si>
    <t>GRH 662</t>
  </si>
  <si>
    <t>top hose, late TR7 USA/Australia (Stromberg carbs.)</t>
  </si>
  <si>
    <t>GDC 110</t>
  </si>
  <si>
    <r>
      <t xml:space="preserve">distributor cap TR7 </t>
    </r>
    <r>
      <rPr>
        <b/>
        <sz val="10"/>
        <rFont val="Arial"/>
        <family val="2"/>
      </rPr>
      <t>see Dolomite list</t>
    </r>
  </si>
  <si>
    <t>AAU 2212</t>
  </si>
  <si>
    <t>rear brake lever RH TR7/8 (5-speed gearbox)</t>
  </si>
  <si>
    <r>
      <t xml:space="preserve">bolt, 2.25" long, stub axle to tie rod lever TR7 </t>
    </r>
    <r>
      <rPr>
        <b/>
        <sz val="10"/>
        <rFont val="Arial"/>
        <family val="2"/>
      </rPr>
      <t>one only</t>
    </r>
  </si>
  <si>
    <t>602146</t>
  </si>
  <si>
    <t xml:space="preserve"> 1st September 2010</t>
  </si>
  <si>
    <r>
      <t>Stocktaking edition</t>
    </r>
    <r>
      <rPr>
        <b/>
        <sz val="14"/>
        <color indexed="48"/>
        <rFont val="Arial"/>
        <family val="2"/>
      </rPr>
      <t xml:space="preserve">: </t>
    </r>
  </si>
  <si>
    <t xml:space="preserve"> After a thorough stocktake, this list should now be much </t>
  </si>
  <si>
    <t xml:space="preserve"> more accurate than it has been previously…</t>
  </si>
  <si>
    <t>speedo drive gear TR7 automatic (20 teeth, red)</t>
  </si>
  <si>
    <t>20</t>
  </si>
  <si>
    <r>
      <t xml:space="preserve">headlamp motor limit switch TR7                </t>
    </r>
    <r>
      <rPr>
        <b/>
        <sz val="10"/>
        <color indexed="10"/>
        <rFont val="Arial"/>
        <family val="2"/>
      </rPr>
      <t>NLS</t>
    </r>
  </si>
  <si>
    <t>front hub bearing kit TR7 5-speed</t>
  </si>
  <si>
    <t>(Lockheed 4241-365) O/S rear wheel cylinder earlyTR7</t>
  </si>
  <si>
    <t>fancy wheelnuts for late alloy wheels</t>
  </si>
  <si>
    <t>bolt, stub axle to tie rod lever TR7</t>
  </si>
  <si>
    <t>RH front wing stripe, gold, TR7</t>
  </si>
  <si>
    <t>study</t>
  </si>
  <si>
    <t>core plug, crankshaft rear TR8</t>
  </si>
  <si>
    <t xml:space="preserve">rear brake pull-off spring, upper  (black)         </t>
  </si>
  <si>
    <t>AFU 1212</t>
  </si>
  <si>
    <r>
      <t xml:space="preserve">rear suspension link rubber bush (front) Dol./TR7 </t>
    </r>
    <r>
      <rPr>
        <b/>
        <sz val="10"/>
        <rFont val="Arial"/>
        <family val="2"/>
      </rPr>
      <t>see ULC1579</t>
    </r>
  </si>
  <si>
    <t>ULC 4099</t>
  </si>
  <si>
    <t>UKC 5514</t>
  </si>
  <si>
    <t>bush, rear link TR7 (four per car)</t>
  </si>
  <si>
    <r>
      <t xml:space="preserve">rubber seal, front spring TR7 </t>
    </r>
    <r>
      <rPr>
        <b/>
        <sz val="10"/>
        <rFont val="Arial"/>
        <family val="2"/>
      </rPr>
      <t>see ULC 2043</t>
    </r>
  </si>
  <si>
    <t>(UKC 324) rubber seal, front spring TR7</t>
  </si>
  <si>
    <t>UKC 208</t>
  </si>
  <si>
    <t>TKC 3776</t>
  </si>
  <si>
    <t>steering arm RH, late TR7</t>
  </si>
  <si>
    <t>UKC 2072</t>
  </si>
  <si>
    <t>oil feed ring 5-speed gearbox TR7/8</t>
  </si>
  <si>
    <t>TKC 3381</t>
  </si>
  <si>
    <t>UKC 3949</t>
  </si>
  <si>
    <t>rear oilseal, 5-speed gearbox TR7/8</t>
  </si>
  <si>
    <t>RTC 2558</t>
  </si>
  <si>
    <t>UKC 1060</t>
  </si>
  <si>
    <t>UKC 12</t>
  </si>
  <si>
    <r>
      <t xml:space="preserve">oilseal, 5-speed gearbox </t>
    </r>
    <r>
      <rPr>
        <b/>
        <sz val="10"/>
        <rFont val="Arial"/>
        <family val="2"/>
      </rPr>
      <t>see UKC 1060</t>
    </r>
  </si>
  <si>
    <t>(UKC 12) oilseal, front cover, 5-speed gearbox</t>
  </si>
  <si>
    <t>GEG 679</t>
  </si>
  <si>
    <t>AJM 679</t>
  </si>
  <si>
    <t>(AJM 679) inlet manifold gasket TR7 see AJM 679</t>
  </si>
  <si>
    <t>GSS 232</t>
  </si>
  <si>
    <t>locking fuel cap for TR7??</t>
  </si>
  <si>
    <r>
      <t xml:space="preserve">water pump gasket .20"    </t>
    </r>
    <r>
      <rPr>
        <b/>
        <sz val="10"/>
        <rFont val="Arial"/>
        <family val="2"/>
      </rPr>
      <t>see Dol. list</t>
    </r>
  </si>
  <si>
    <r>
      <t xml:space="preserve">water pump gasket .30"    </t>
    </r>
    <r>
      <rPr>
        <b/>
        <sz val="10"/>
        <rFont val="Arial"/>
        <family val="2"/>
      </rPr>
      <t>see Dol. list</t>
    </r>
  </si>
  <si>
    <t>RTC 1795</t>
  </si>
  <si>
    <t>TKC 5046</t>
  </si>
  <si>
    <t>propshaft assembly late TR7 +TR8, (type with two c/v joints)</t>
  </si>
  <si>
    <t>PKC 1420</t>
  </si>
  <si>
    <t>AEU 1534</t>
  </si>
  <si>
    <t>GHS 126</t>
  </si>
  <si>
    <r>
      <t xml:space="preserve">front hub inner oilseal TR7  </t>
    </r>
    <r>
      <rPr>
        <b/>
        <sz val="10"/>
        <rFont val="Arial"/>
        <family val="2"/>
      </rPr>
      <t>see Dolomite list</t>
    </r>
  </si>
  <si>
    <t>UKC 3364</t>
  </si>
  <si>
    <r>
      <t xml:space="preserve">2nd speed gear TR7 4-speed </t>
    </r>
    <r>
      <rPr>
        <b/>
        <sz val="10"/>
        <rFont val="Arial"/>
        <family val="2"/>
      </rPr>
      <t>see Dolomite list</t>
    </r>
  </si>
  <si>
    <r>
      <t xml:space="preserve">chainwheel idler (jackshaft sprocket) TR7/Stag </t>
    </r>
    <r>
      <rPr>
        <b/>
        <sz val="10"/>
        <rFont val="Arial"/>
        <family val="2"/>
      </rPr>
      <t>see Dolomite  list</t>
    </r>
  </si>
  <si>
    <t>GEX 7487</t>
  </si>
  <si>
    <t>(Timken LM11749-LM11710) front wheel bearing outer TR7</t>
  </si>
  <si>
    <t>UKC 3663</t>
  </si>
  <si>
    <t xml:space="preserve">(AAU 9061) Vega front side/flasher lens (clear only) LH TR7  </t>
  </si>
  <si>
    <t>GHS 181</t>
  </si>
  <si>
    <t>GCS 106</t>
  </si>
  <si>
    <t>GSC 104</t>
  </si>
  <si>
    <t>GRA 111</t>
  </si>
  <si>
    <r>
      <t xml:space="preserve">(GRA 2111) rotor arm TR7/Dol. 1850  </t>
    </r>
    <r>
      <rPr>
        <b/>
        <sz val="10"/>
        <rFont val="Arial"/>
        <family val="2"/>
      </rPr>
      <t>see Dolomite list</t>
    </r>
  </si>
  <si>
    <t>GDC 136</t>
  </si>
  <si>
    <r>
      <t xml:space="preserve">distributor cap TR7 </t>
    </r>
    <r>
      <rPr>
        <b/>
        <sz val="10"/>
        <rFont val="Arial"/>
        <family val="2"/>
      </rPr>
      <t>(USA only)  see TSSC list</t>
    </r>
  </si>
  <si>
    <t>ULC 1580</t>
  </si>
  <si>
    <r>
      <t xml:space="preserve">(149827) bush, rear trailing arm (rear) TR7/8/Dolomite </t>
    </r>
    <r>
      <rPr>
        <b/>
        <sz val="10"/>
        <rFont val="Arial"/>
        <family val="2"/>
      </rPr>
      <t>see Dol.</t>
    </r>
  </si>
  <si>
    <t>rear hub inner oilseal TR7 5-speed (according to Rimmers)</t>
  </si>
  <si>
    <t>519595</t>
  </si>
  <si>
    <t>RARE!</t>
  </si>
  <si>
    <t>(SSB 541, BHM 7054) rear brake cyl. kit TR7/8 5-speed  (1 side)</t>
  </si>
  <si>
    <t>BHM 7054</t>
  </si>
  <si>
    <r>
      <t xml:space="preserve">rear wheel cylinder kit TR7/8 5-speed </t>
    </r>
    <r>
      <rPr>
        <b/>
        <sz val="10"/>
        <rFont val="Arial"/>
        <family val="2"/>
      </rPr>
      <t>see GRK 2004</t>
    </r>
  </si>
  <si>
    <t>cylinder head gasket TR7 1979 on</t>
  </si>
  <si>
    <t>BH 112151</t>
  </si>
  <si>
    <t>ACH 5103</t>
  </si>
  <si>
    <t>FAM 320</t>
  </si>
  <si>
    <t>(ACH 5103) rubber bush, handbrake fulcrum lever TR7/8</t>
  </si>
  <si>
    <t>TKC 6536</t>
  </si>
  <si>
    <t>532943</t>
  </si>
  <si>
    <t>5th gear slipper pad, LT77 gearbox TR7/8/Range Rover etc</t>
  </si>
  <si>
    <t>UKC 5508</t>
  </si>
  <si>
    <t>spring/thrust washer, steering column TR7</t>
  </si>
  <si>
    <t>AEU 1073</t>
  </si>
  <si>
    <t>front drum service kit TR7 automatic gearbox</t>
  </si>
  <si>
    <t>RTC 534</t>
  </si>
  <si>
    <t>GAB 709</t>
  </si>
  <si>
    <t>(RTC 534) rear brake band, auto gearbox TR7/8</t>
  </si>
  <si>
    <t>auto gearbox clutch kit TR8/SD1</t>
  </si>
  <si>
    <t>AEU 1486K</t>
  </si>
  <si>
    <t xml:space="preserve">headlamp seal kit (US modification: keeps water out of the wiring) </t>
  </si>
  <si>
    <t>RTC 2059</t>
  </si>
  <si>
    <t>gasket kit, 5-speed gearbox TR7/TR8  (3 gaskets and a washer)</t>
  </si>
  <si>
    <t>TKC 1229</t>
  </si>
  <si>
    <t>gasket, gearcase to centre plate, 5-speed TR7 etc. see RTC 2059</t>
  </si>
  <si>
    <t>TKC 1235</t>
  </si>
  <si>
    <t>gasket, centre plate to rear extension, 5-speed TR7 see RTC 2059</t>
  </si>
  <si>
    <t>ULC 1284</t>
  </si>
  <si>
    <t>520473</t>
  </si>
  <si>
    <r>
      <t xml:space="preserve">mounting ring, rubber, exhaust hanger TR7/8  </t>
    </r>
    <r>
      <rPr>
        <b/>
        <sz val="10"/>
        <rFont val="Arial"/>
        <family val="2"/>
      </rPr>
      <t>one only</t>
    </r>
  </si>
  <si>
    <t xml:space="preserve">blanking plug, plenum chamber TR8 efi. </t>
  </si>
  <si>
    <t>ZKC 1281</t>
  </si>
  <si>
    <t>(??) special bolt, headlamp motor linkage TR7/8</t>
  </si>
  <si>
    <t>air compressor belt air con. TR7</t>
  </si>
  <si>
    <t>washer, selective fit, TR7 5-speed gearbox (earlier 2.25" type)</t>
  </si>
  <si>
    <t>(TKC 6097) anti-roll bar bush TR7/8  (one only)</t>
  </si>
  <si>
    <r>
      <t xml:space="preserve">spacer, moulding TR7 coupe  </t>
    </r>
    <r>
      <rPr>
        <b/>
        <sz val="10"/>
        <rFont val="Arial"/>
        <family val="2"/>
      </rPr>
      <t>one only</t>
    </r>
  </si>
  <si>
    <t xml:space="preserve">speedo drive gear TR7 4-speed  (23 teeth, black)   </t>
  </si>
  <si>
    <t>24G 6351</t>
  </si>
  <si>
    <t>amber flasher lens mask (RH) some TR7</t>
  </si>
  <si>
    <t>thermostatic fan switch kit, TR7/8 air con.  "otter switch"</t>
  </si>
  <si>
    <r>
      <t xml:space="preserve">hexagon drain plug, cylinder block, TR7/Stag etc </t>
    </r>
    <r>
      <rPr>
        <b/>
        <sz val="10"/>
        <rFont val="Arial"/>
        <family val="2"/>
      </rPr>
      <t>see TSSC list</t>
    </r>
  </si>
  <si>
    <t>BH 110121</t>
  </si>
  <si>
    <t>bolt, anti-roll bar (and rack mounting) TR7/8</t>
  </si>
  <si>
    <t>11H 1196</t>
  </si>
  <si>
    <r>
      <t xml:space="preserve">valve spring TR7/Dolomite/Stag </t>
    </r>
    <r>
      <rPr>
        <b/>
        <sz val="10"/>
        <rFont val="Arial"/>
        <family val="2"/>
      </rPr>
      <t>see Dolomite list</t>
    </r>
  </si>
  <si>
    <t>UKC 5533</t>
  </si>
  <si>
    <t>(3H 2963) clip, outer end, steering rack gaiter TR7/8</t>
  </si>
  <si>
    <r>
      <t xml:space="preserve">metal strap, securing overflow bottle TR7/8 etc </t>
    </r>
    <r>
      <rPr>
        <b/>
        <sz val="10"/>
        <rFont val="Arial"/>
        <family val="2"/>
      </rPr>
      <t>see Dolomite list</t>
    </r>
  </si>
  <si>
    <r>
      <t xml:space="preserve">steering column clamp TR7/8  </t>
    </r>
    <r>
      <rPr>
        <b/>
        <sz val="10"/>
        <rFont val="Arial"/>
        <family val="2"/>
      </rPr>
      <t xml:space="preserve">see TSSC list </t>
    </r>
    <r>
      <rPr>
        <sz val="10"/>
        <rFont val="Arial"/>
        <family val="2"/>
      </rPr>
      <t xml:space="preserve">                     </t>
    </r>
  </si>
  <si>
    <r>
      <t xml:space="preserve">special bolt, cam cover TR7 etc. </t>
    </r>
    <r>
      <rPr>
        <b/>
        <sz val="10"/>
        <rFont val="Arial"/>
        <family val="2"/>
      </rPr>
      <t>see TSSC</t>
    </r>
  </si>
  <si>
    <r>
      <t xml:space="preserve">washer for special bolt, cam cover TR7 </t>
    </r>
    <r>
      <rPr>
        <b/>
        <sz val="10"/>
        <rFont val="Arial"/>
        <family val="2"/>
      </rPr>
      <t>see TSSC</t>
    </r>
  </si>
  <si>
    <r>
      <t xml:space="preserve">bearing, waterpump TR7/Dolomite/Stag see </t>
    </r>
    <r>
      <rPr>
        <b/>
        <sz val="10"/>
        <rFont val="Arial"/>
        <family val="2"/>
      </rPr>
      <t>Dolomite list</t>
    </r>
  </si>
  <si>
    <r>
      <t xml:space="preserve">exhaust valve TR7/all Dol.1850    </t>
    </r>
    <r>
      <rPr>
        <b/>
        <sz val="10"/>
        <rFont val="Arial"/>
        <family val="2"/>
      </rPr>
      <t>see Dolomite list</t>
    </r>
  </si>
  <si>
    <r>
      <t xml:space="preserve">synchro sleeve assy. 3rd/4th gear TR7 </t>
    </r>
    <r>
      <rPr>
        <b/>
        <sz val="10"/>
        <rFont val="Arial"/>
        <family val="2"/>
      </rPr>
      <t>4-speed</t>
    </r>
    <r>
      <rPr>
        <sz val="10"/>
        <rFont val="Arial"/>
        <family val="2"/>
      </rPr>
      <t xml:space="preserve"> etc </t>
    </r>
    <r>
      <rPr>
        <b/>
        <sz val="10"/>
        <rFont val="Arial"/>
        <family val="2"/>
      </rPr>
      <t>see TSSC list</t>
    </r>
  </si>
  <si>
    <r>
      <t xml:space="preserve">distributor drive gear TR7, Stag, Dolomite </t>
    </r>
    <r>
      <rPr>
        <b/>
        <sz val="10"/>
        <rFont val="Arial"/>
        <family val="2"/>
      </rPr>
      <t>see Dolomite list</t>
    </r>
  </si>
  <si>
    <r>
      <t xml:space="preserve">boot lock barrel spring clip TR7/8 </t>
    </r>
    <r>
      <rPr>
        <b/>
        <sz val="10"/>
        <rFont val="Arial"/>
        <family val="2"/>
      </rPr>
      <t>see Dolomite list</t>
    </r>
  </si>
  <si>
    <r>
      <t xml:space="preserve">speedo drive gear TR8 </t>
    </r>
    <r>
      <rPr>
        <b/>
        <sz val="10"/>
        <rFont val="Arial"/>
        <family val="2"/>
      </rPr>
      <t>auto.</t>
    </r>
  </si>
  <si>
    <r>
      <t xml:space="preserve">rubber bush, handbrake fulcrum lever TR7/8  </t>
    </r>
    <r>
      <rPr>
        <b/>
        <sz val="10"/>
        <rFont val="Arial"/>
        <family val="2"/>
      </rPr>
      <t>see FAM 320</t>
    </r>
  </si>
  <si>
    <r>
      <t xml:space="preserve">long screw, steering column cowl TR7 etc </t>
    </r>
    <r>
      <rPr>
        <b/>
        <sz val="10"/>
        <rFont val="Arial"/>
        <family val="2"/>
      </rPr>
      <t>see TSSC list</t>
    </r>
  </si>
  <si>
    <r>
      <t xml:space="preserve">inlet manifold gasket TR7 </t>
    </r>
    <r>
      <rPr>
        <b/>
        <sz val="10"/>
        <rFont val="Arial"/>
        <family val="2"/>
      </rPr>
      <t>see GEG 679</t>
    </r>
  </si>
  <si>
    <r>
      <t xml:space="preserve">bolt, track arm mounting TR7/8 </t>
    </r>
    <r>
      <rPr>
        <b/>
        <sz val="10"/>
        <rFont val="Arial"/>
        <family val="2"/>
      </rPr>
      <t>one only</t>
    </r>
  </si>
  <si>
    <r>
      <t>rear brake shoe set</t>
    </r>
    <r>
      <rPr>
        <b/>
        <sz val="10"/>
        <rFont val="Arial"/>
        <family val="2"/>
      </rPr>
      <t xml:space="preserve"> see 2000 list</t>
    </r>
  </si>
  <si>
    <r>
      <t xml:space="preserve">(GCS 2106) contact set Dol. 1850/TR7  </t>
    </r>
    <r>
      <rPr>
        <b/>
        <sz val="10"/>
        <rFont val="Arial"/>
        <family val="2"/>
      </rPr>
      <t>see Dolomite list</t>
    </r>
  </si>
  <si>
    <r>
      <t xml:space="preserve">rear brake drum TR7 4-speed/auto. </t>
    </r>
    <r>
      <rPr>
        <b/>
        <sz val="10"/>
        <rFont val="Arial"/>
        <family val="2"/>
      </rPr>
      <t>see RKC 1817</t>
    </r>
    <r>
      <rPr>
        <sz val="10"/>
        <rFont val="Arial"/>
        <family val="2"/>
      </rPr>
      <t xml:space="preserve"> </t>
    </r>
  </si>
  <si>
    <r>
      <t xml:space="preserve">conversion (sump) gasket set TR7/Dol.Sprint/1850 </t>
    </r>
    <r>
      <rPr>
        <b/>
        <sz val="10"/>
        <rFont val="Arial"/>
        <family val="2"/>
      </rPr>
      <t>see Dolomite</t>
    </r>
  </si>
  <si>
    <r>
      <t xml:space="preserve">white nylon spire nut, sunroof, TR7 coupe  </t>
    </r>
    <r>
      <rPr>
        <b/>
        <sz val="10"/>
        <rFont val="Arial"/>
        <family val="2"/>
      </rPr>
      <t>see Dolomite list</t>
    </r>
  </si>
  <si>
    <r>
      <t xml:space="preserve">rear hub inner oilseal Dolomite (not Sprint) /TR7 </t>
    </r>
    <r>
      <rPr>
        <b/>
        <sz val="10"/>
        <rFont val="Arial"/>
        <family val="2"/>
      </rPr>
      <t>see Dol. list</t>
    </r>
  </si>
  <si>
    <r>
      <t xml:space="preserve">condenser TR7/Dolomite 1850/Spitfire </t>
    </r>
    <r>
      <rPr>
        <b/>
        <sz val="10"/>
        <rFont val="Arial"/>
        <family val="2"/>
      </rPr>
      <t>see TSSC list</t>
    </r>
  </si>
  <si>
    <r>
      <t xml:space="preserve">rear wheel cylinder early TR7 RH/LH </t>
    </r>
    <r>
      <rPr>
        <b/>
        <sz val="10"/>
        <rFont val="Arial"/>
        <family val="2"/>
      </rPr>
      <t>see GWC 1210</t>
    </r>
  </si>
  <si>
    <r>
      <t xml:space="preserve">water pump cover 12-vane) later TR7 etc </t>
    </r>
    <r>
      <rPr>
        <b/>
        <sz val="10"/>
        <rFont val="Arial"/>
        <family val="2"/>
      </rPr>
      <t>see Dol. list</t>
    </r>
  </si>
  <si>
    <r>
      <t xml:space="preserve">silver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</si>
  <si>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r>
      <t xml:space="preserve">gold </t>
    </r>
    <r>
      <rPr>
        <b/>
        <sz val="10"/>
        <rFont val="Arial"/>
        <family val="2"/>
      </rPr>
      <t>(Rimmers no.)</t>
    </r>
    <r>
      <rPr>
        <sz val="10"/>
        <rFont val="Arial"/>
        <family val="2"/>
      </rPr>
      <t xml:space="preserve"> "Sprint" transfer TR7 Sprint</t>
    </r>
  </si>
  <si>
    <r>
      <t xml:space="preserve">rear brake band, auto gearbox TR7  </t>
    </r>
    <r>
      <rPr>
        <b/>
        <sz val="10"/>
        <rFont val="Arial"/>
        <family val="2"/>
      </rPr>
      <t xml:space="preserve"> see GAB 709</t>
    </r>
  </si>
  <si>
    <r>
      <t xml:space="preserve">(STD.) piston set TR7 to 1976 (Europe)                       </t>
    </r>
    <r>
      <rPr>
        <b/>
        <sz val="10"/>
        <rFont val="Arial"/>
        <family val="2"/>
      </rPr>
      <t>set of four</t>
    </r>
  </si>
  <si>
    <r>
      <t xml:space="preserve">speedo </t>
    </r>
    <r>
      <rPr>
        <b/>
        <sz val="10"/>
        <rFont val="Arial"/>
        <family val="2"/>
      </rPr>
      <t>mph</t>
    </r>
    <r>
      <rPr>
        <sz val="10"/>
        <rFont val="Arial"/>
        <family val="2"/>
      </rPr>
      <t xml:space="preserve"> (cable reset type)</t>
    </r>
  </si>
  <si>
    <r>
      <t xml:space="preserve">speedometer MPH TR7/8  </t>
    </r>
    <r>
      <rPr>
        <b/>
        <sz val="10"/>
        <rFont val="Arial"/>
        <family val="2"/>
      </rPr>
      <t>USA spec</t>
    </r>
    <r>
      <rPr>
        <sz val="10"/>
        <rFont val="Arial"/>
        <family val="2"/>
      </rPr>
      <t xml:space="preserve">. (&gt;80MPH) </t>
    </r>
    <r>
      <rPr>
        <b/>
        <sz val="10"/>
        <rFont val="Arial"/>
        <family val="2"/>
      </rPr>
      <t>(cable reset)</t>
    </r>
  </si>
  <si>
    <r>
      <t xml:space="preserve">anti-roll bar bush </t>
    </r>
    <r>
      <rPr>
        <b/>
        <sz val="10"/>
        <rFont val="Arial"/>
        <family val="2"/>
      </rPr>
      <t>see UKC 208</t>
    </r>
  </si>
  <si>
    <r>
      <t xml:space="preserve">upper speedo cable </t>
    </r>
    <r>
      <rPr>
        <b/>
        <sz val="10"/>
        <rFont val="Arial"/>
        <family val="2"/>
      </rPr>
      <t>very late USA TR7/8 from VIN 402027</t>
    </r>
  </si>
  <si>
    <r>
      <t>(Alexander CT482)</t>
    </r>
    <r>
      <rPr>
        <sz val="10"/>
        <rFont val="Arial"/>
        <family val="2"/>
      </rPr>
      <t xml:space="preserve"> low-friction accelerator cable all RH Steer TR7</t>
    </r>
  </si>
  <si>
    <r>
      <t xml:space="preserve">non-return valve (servo) TR7 </t>
    </r>
    <r>
      <rPr>
        <b/>
        <sz val="10"/>
        <rFont val="Arial"/>
        <family val="2"/>
      </rPr>
      <t>injection</t>
    </r>
  </si>
  <si>
    <r>
      <t xml:space="preserve">exhaust bracket TR7 manual </t>
    </r>
    <r>
      <rPr>
        <b/>
        <sz val="10"/>
        <rFont val="Arial"/>
        <family val="2"/>
      </rPr>
      <t>USA</t>
    </r>
    <r>
      <rPr>
        <sz val="10"/>
        <rFont val="Arial"/>
        <family val="2"/>
      </rPr>
      <t xml:space="preserve">          </t>
    </r>
  </si>
  <si>
    <r>
      <t xml:space="preserve">gasket, front cover, 5-speed gearbox TR7 etc </t>
    </r>
    <r>
      <rPr>
        <b/>
        <sz val="10"/>
        <rFont val="Arial"/>
        <family val="2"/>
      </rPr>
      <t>see RTC 2059</t>
    </r>
  </si>
  <si>
    <r>
      <t xml:space="preserve">(AAD) </t>
    </r>
    <r>
      <rPr>
        <sz val="10"/>
        <rFont val="Arial"/>
        <family val="2"/>
      </rPr>
      <t>Chestnut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brown LH footwell carpet late TR7</t>
    </r>
  </si>
  <si>
    <r>
      <t>(CAC)</t>
    </r>
    <r>
      <rPr>
        <sz val="10"/>
        <rFont val="Arial"/>
        <family val="2"/>
      </rPr>
      <t xml:space="preserve"> red RH front footwell carpet late TR7 </t>
    </r>
    <r>
      <rPr>
        <b/>
        <sz val="10"/>
        <rFont val="Arial"/>
        <family val="2"/>
      </rPr>
      <t>(faded)</t>
    </r>
  </si>
  <si>
    <r>
      <t xml:space="preserve">(PAA) </t>
    </r>
    <r>
      <rPr>
        <sz val="10"/>
        <rFont val="Arial"/>
        <family val="2"/>
      </rPr>
      <t xml:space="preserve">black LH front footwell carpet TR7 </t>
    </r>
    <r>
      <rPr>
        <b/>
        <sz val="10"/>
        <rFont val="Arial"/>
        <family val="2"/>
      </rPr>
      <t>(LH Steer)</t>
    </r>
  </si>
  <si>
    <r>
      <t>silver</t>
    </r>
    <r>
      <rPr>
        <sz val="10"/>
        <rFont val="Arial"/>
        <family val="2"/>
      </rPr>
      <t xml:space="preserve"> transfer, "Triumph", boot lid late TR7</t>
    </r>
  </si>
  <si>
    <r>
      <t>silver</t>
    </r>
    <r>
      <rPr>
        <sz val="10"/>
        <rFont val="Arial"/>
        <family val="2"/>
      </rPr>
      <t xml:space="preserve"> transfer, "TR7", boot lid late TR7</t>
    </r>
  </si>
  <si>
    <r>
      <t xml:space="preserve">door stop/buffer LH </t>
    </r>
    <r>
      <rPr>
        <b/>
        <sz val="10"/>
        <rFont val="Arial"/>
        <family val="2"/>
      </rPr>
      <t xml:space="preserve">late </t>
    </r>
    <r>
      <rPr>
        <sz val="10"/>
        <rFont val="Arial"/>
        <family val="2"/>
      </rPr>
      <t xml:space="preserve">TR7 coupe </t>
    </r>
  </si>
  <si>
    <r>
      <t xml:space="preserve">hubcap spring some TR7 </t>
    </r>
    <r>
      <rPr>
        <b/>
        <sz val="10"/>
        <rFont val="Arial"/>
        <family val="2"/>
      </rPr>
      <t>see Dolomite list</t>
    </r>
  </si>
  <si>
    <r>
      <t xml:space="preserve">starter motor TR7 early     </t>
    </r>
    <r>
      <rPr>
        <b/>
        <sz val="10"/>
        <rFont val="Arial"/>
        <family val="2"/>
      </rPr>
      <t>no exchange required</t>
    </r>
  </si>
  <si>
    <r>
      <t xml:space="preserve">front hub bearing kit TR7 </t>
    </r>
    <r>
      <rPr>
        <b/>
        <sz val="10"/>
        <rFont val="Arial"/>
        <family val="2"/>
      </rPr>
      <t>(one side)                             one only</t>
    </r>
  </si>
  <si>
    <t xml:space="preserve">exhaust bracket TR7 4-speed manual          </t>
  </si>
  <si>
    <t>constant pinion shaft (input shaft) TR7 4-speed</t>
  </si>
  <si>
    <t xml:space="preserve">(Luc.33945A) washer/wiper switch TR7 to 1979 (&gt;&gt; VIN 402001) </t>
  </si>
  <si>
    <t>filler panel, (boot floor outer) RH TR7</t>
  </si>
  <si>
    <r>
      <t>silver</t>
    </r>
    <r>
      <rPr>
        <sz val="10"/>
        <rFont val="Arial"/>
        <family val="2"/>
      </rPr>
      <t xml:space="preserve"> bonnet wreath transfer late TR7 </t>
    </r>
    <r>
      <rPr>
        <b/>
        <sz val="10"/>
        <rFont val="Arial"/>
        <family val="2"/>
      </rPr>
      <t>see also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>YKC 4207</t>
    </r>
  </si>
  <si>
    <r>
      <t xml:space="preserve">( 513096) rear brake tension spring TR7 (bright blue...) </t>
    </r>
    <r>
      <rPr>
        <b/>
        <sz val="10"/>
        <rFont val="Arial"/>
        <family val="2"/>
      </rPr>
      <t>one only</t>
    </r>
  </si>
  <si>
    <t>513096</t>
  </si>
  <si>
    <r>
      <t xml:space="preserve"> rear brake tension spring  2000/Stag </t>
    </r>
    <r>
      <rPr>
        <b/>
        <sz val="10"/>
        <rFont val="Arial"/>
        <family val="2"/>
      </rPr>
      <t>see AAU 6247 (TR7 list)</t>
    </r>
  </si>
  <si>
    <r>
      <t xml:space="preserve">(FRC 3282) synchro ring (baulk ring) TR7/8 5-speed      </t>
    </r>
    <r>
      <rPr>
        <b/>
        <sz val="10"/>
        <rFont val="Arial"/>
        <family val="2"/>
      </rPr>
      <t>(1 only)</t>
    </r>
  </si>
  <si>
    <t>GTS 101</t>
  </si>
  <si>
    <r>
      <t xml:space="preserve">thermostat,  (82 deg.) Stag, Dolomite, TR7       </t>
    </r>
    <r>
      <rPr>
        <b/>
        <sz val="10"/>
        <rFont val="Arial"/>
        <family val="2"/>
      </rPr>
      <t>see Dolomite list</t>
    </r>
  </si>
  <si>
    <t>UKC 4128</t>
  </si>
  <si>
    <t>gasket, bell housing TR7 4-speed            ("cut to fit")</t>
  </si>
  <si>
    <r>
      <t xml:space="preserve">output flange, gearbox, TR7 4-speed etc etc. </t>
    </r>
    <r>
      <rPr>
        <b/>
        <sz val="10"/>
        <rFont val="Arial"/>
        <family val="2"/>
      </rPr>
      <t xml:space="preserve"> see TSSC list</t>
    </r>
  </si>
  <si>
    <r>
      <t xml:space="preserve">Lucas 76924 starter solenoid all TR7 </t>
    </r>
    <r>
      <rPr>
        <b/>
        <sz val="10"/>
        <rFont val="Arial"/>
        <family val="2"/>
      </rPr>
      <t xml:space="preserve"> see Dolomite list</t>
    </r>
  </si>
  <si>
    <r>
      <t xml:space="preserve">gasket, diverter valve TR7/Spitfire/Midget 1500 </t>
    </r>
    <r>
      <rPr>
        <b/>
        <sz val="10"/>
        <rFont val="Arial"/>
        <family val="2"/>
      </rPr>
      <t>USA</t>
    </r>
  </si>
  <si>
    <t>UKC 1937</t>
  </si>
  <si>
    <t>dowel, flywheel Stag/TR7 (manual)  see DP 408 (Stag list)</t>
  </si>
  <si>
    <r>
      <t>(159784) oil pressure sender TR7/Spit.</t>
    </r>
    <r>
      <rPr>
        <b/>
        <sz val="10"/>
        <color indexed="40"/>
        <rFont val="Arial"/>
        <family val="2"/>
      </rPr>
      <t xml:space="preserve"> USA   see TSSC list</t>
    </r>
  </si>
  <si>
    <t>bearing g/box TR7 5-speed (and late Spitfire??)</t>
  </si>
  <si>
    <t>Updated 1st May,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</si>
</sst>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2"/>
      <name val="Arial Rounded MT Bold"/>
      <family val="2"/>
    </font>
    <font>
      <sz val="10"/>
      <name val="Arial Rounded MT Bold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48"/>
      <name val="Arial"/>
      <family val="2"/>
    </font>
    <font>
      <b/>
      <sz val="14"/>
      <color indexed="48"/>
      <name val="Arial"/>
      <family val="2"/>
    </font>
    <font>
      <sz val="14"/>
      <color indexed="48"/>
      <name val="Arial"/>
      <family val="2"/>
    </font>
    <font>
      <sz val="8"/>
      <name val="Arial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40"/>
      <name val="Arial"/>
      <family val="2"/>
    </font>
    <font>
      <b/>
      <sz val="18"/>
      <color indexed="17"/>
      <name val="Arial"/>
      <family val="2"/>
    </font>
    <font>
      <sz val="12"/>
      <color indexed="17"/>
      <name val="Arial Rounded MT Bold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F0"/>
      <name val="Arial"/>
      <family val="2"/>
    </font>
    <font>
      <b/>
      <sz val="18"/>
      <color rgb="FF00B050"/>
      <name val="Arial"/>
      <family val="2"/>
    </font>
    <font>
      <sz val="12"/>
      <color rgb="FF00B050"/>
      <name val="Arial Rounded MT Bold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8" fontId="0" fillId="0" borderId="0" xfId="44" applyNumberFormat="1" applyFont="1" applyAlignment="1">
      <alignment/>
    </xf>
    <xf numFmtId="44" fontId="0" fillId="0" borderId="0" xfId="44" applyFont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44" applyNumberFormat="1" applyFont="1" applyAlignment="1">
      <alignment/>
    </xf>
    <xf numFmtId="49" fontId="0" fillId="0" borderId="0" xfId="44" applyNumberFormat="1" applyFont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44" applyNumberFormat="1" applyFont="1" applyAlignment="1">
      <alignment horizontal="right"/>
    </xf>
    <xf numFmtId="0" fontId="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44" fontId="12" fillId="0" borderId="0" xfId="44" applyFont="1" applyAlignment="1">
      <alignment/>
    </xf>
    <xf numFmtId="49" fontId="12" fillId="0" borderId="0" xfId="44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Font="1" applyFill="1" applyAlignment="1">
      <alignment/>
    </xf>
    <xf numFmtId="44" fontId="12" fillId="0" borderId="0" xfId="44" applyFont="1" applyFill="1" applyAlignment="1">
      <alignment/>
    </xf>
    <xf numFmtId="49" fontId="12" fillId="0" borderId="0" xfId="44" applyNumberFormat="1" applyFont="1" applyFill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Alignment="1">
      <alignment horizontal="left"/>
    </xf>
    <xf numFmtId="44" fontId="0" fillId="0" borderId="0" xfId="44" applyFont="1" applyAlignment="1">
      <alignment/>
    </xf>
    <xf numFmtId="49" fontId="0" fillId="0" borderId="0" xfId="44" applyNumberFormat="1" applyFont="1" applyAlignment="1">
      <alignment/>
    </xf>
    <xf numFmtId="0" fontId="0" fillId="34" borderId="0" xfId="0" applyFill="1" applyAlignment="1">
      <alignment/>
    </xf>
    <xf numFmtId="49" fontId="12" fillId="0" borderId="0" xfId="0" applyNumberFormat="1" applyFont="1" applyAlignment="1">
      <alignment/>
    </xf>
    <xf numFmtId="49" fontId="0" fillId="34" borderId="0" xfId="44" applyNumberFormat="1" applyFont="1" applyFill="1" applyAlignment="1">
      <alignment/>
    </xf>
    <xf numFmtId="0" fontId="1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49" fontId="0" fillId="35" borderId="0" xfId="0" applyNumberFormat="1" applyFill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0" xfId="0" applyFill="1" applyAlignment="1" quotePrefix="1">
      <alignment horizontal="right"/>
    </xf>
    <xf numFmtId="1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9" fontId="1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4" fontId="0" fillId="0" borderId="0" xfId="44" applyFont="1" applyFill="1" applyAlignment="1">
      <alignment/>
    </xf>
    <xf numFmtId="44" fontId="1" fillId="0" borderId="0" xfId="44" applyFont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49" fontId="0" fillId="0" borderId="0" xfId="0" applyNumberFormat="1" applyFont="1" applyAlignment="1">
      <alignment horizontal="right"/>
    </xf>
    <xf numFmtId="49" fontId="0" fillId="36" borderId="0" xfId="0" applyNumberFormat="1" applyFont="1" applyFill="1" applyAlignment="1">
      <alignment horizontal="right"/>
    </xf>
    <xf numFmtId="49" fontId="0" fillId="0" borderId="0" xfId="44" applyNumberFormat="1" applyFont="1" applyAlignment="1">
      <alignment horizontal="right"/>
    </xf>
    <xf numFmtId="49" fontId="0" fillId="36" borderId="0" xfId="0" applyNumberFormat="1" applyFont="1" applyFill="1" applyAlignment="1">
      <alignment horizontal="left"/>
    </xf>
    <xf numFmtId="0" fontId="64" fillId="0" borderId="0" xfId="0" applyFont="1" applyAlignment="1">
      <alignment/>
    </xf>
    <xf numFmtId="0" fontId="64" fillId="36" borderId="0" xfId="0" applyFont="1" applyFill="1" applyAlignment="1">
      <alignment/>
    </xf>
    <xf numFmtId="44" fontId="64" fillId="0" borderId="0" xfId="44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36" borderId="0" xfId="0" applyFont="1" applyFill="1" applyAlignment="1">
      <alignment/>
    </xf>
    <xf numFmtId="44" fontId="66" fillId="0" borderId="0" xfId="44" applyFont="1" applyAlignment="1">
      <alignment/>
    </xf>
    <xf numFmtId="0" fontId="0" fillId="37" borderId="0" xfId="0" applyFont="1" applyFill="1" applyAlignment="1">
      <alignment/>
    </xf>
    <xf numFmtId="0" fontId="67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49" fontId="69" fillId="0" borderId="0" xfId="0" applyNumberFormat="1" applyFont="1" applyAlignment="1">
      <alignment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4"/>
  <sheetViews>
    <sheetView zoomScale="125" zoomScaleNormal="125" zoomScalePageLayoutView="0" workbookViewId="0" topLeftCell="A259">
      <selection activeCell="E290" sqref="E290"/>
    </sheetView>
  </sheetViews>
  <sheetFormatPr defaultColWidth="9.140625" defaultRowHeight="12.75"/>
  <cols>
    <col min="1" max="1" width="2.57421875" style="0" customWidth="1"/>
    <col min="2" max="2" width="10.57421875" style="0" customWidth="1"/>
    <col min="3" max="4" width="2.00390625" style="0" customWidth="1"/>
    <col min="5" max="5" width="56.28125" style="0" customWidth="1"/>
    <col min="6" max="6" width="4.7109375" style="29" customWidth="1"/>
    <col min="7" max="7" width="1.8515625" style="74" customWidth="1"/>
    <col min="8" max="8" width="4.57421875" style="50" customWidth="1"/>
    <col min="9" max="9" width="9.57421875" style="0" customWidth="1"/>
    <col min="10" max="10" width="11.7109375" style="0" customWidth="1"/>
    <col min="11" max="11" width="3.57421875" style="19" customWidth="1"/>
    <col min="12" max="12" width="4.140625" style="0" customWidth="1"/>
    <col min="13" max="13" width="12.8515625" style="0" customWidth="1"/>
    <col min="14" max="14" width="13.00390625" style="68" customWidth="1"/>
  </cols>
  <sheetData>
    <row r="1" spans="2:11" ht="26.25">
      <c r="B1" s="13" t="s">
        <v>0</v>
      </c>
      <c r="C1" s="13"/>
      <c r="D1" s="13"/>
      <c r="E1" s="3"/>
      <c r="F1" s="23"/>
      <c r="G1" s="71"/>
      <c r="H1" s="38"/>
      <c r="I1" s="3"/>
      <c r="J1" s="3"/>
      <c r="K1" s="15"/>
    </row>
    <row r="2" spans="2:11" ht="18" customHeight="1">
      <c r="B2" s="117" t="s">
        <v>574</v>
      </c>
      <c r="C2" s="117"/>
      <c r="D2" s="117"/>
      <c r="E2" s="117"/>
      <c r="F2" s="117"/>
      <c r="G2" s="117"/>
      <c r="H2" s="39"/>
      <c r="I2" s="14"/>
      <c r="J2" s="14"/>
      <c r="K2" s="16"/>
    </row>
    <row r="4" spans="2:11" ht="15">
      <c r="B4" s="4" t="s">
        <v>1</v>
      </c>
      <c r="C4" s="4"/>
      <c r="D4" s="4"/>
      <c r="E4" s="4"/>
      <c r="F4" s="24"/>
      <c r="G4" s="24"/>
      <c r="H4" s="40"/>
      <c r="I4" s="5"/>
      <c r="J4" s="5"/>
      <c r="K4" s="17"/>
    </row>
    <row r="5" spans="2:11" ht="15">
      <c r="B5" s="4"/>
      <c r="C5" s="4"/>
      <c r="D5" s="4"/>
      <c r="E5" s="4"/>
      <c r="F5" s="24"/>
      <c r="G5" s="24"/>
      <c r="H5" s="40"/>
      <c r="I5" s="5"/>
      <c r="J5" s="5"/>
      <c r="K5" s="17"/>
    </row>
    <row r="6" spans="2:11" ht="15">
      <c r="B6" s="4" t="s">
        <v>2</v>
      </c>
      <c r="C6" s="4"/>
      <c r="D6" s="4"/>
      <c r="E6" s="4"/>
      <c r="F6" s="24"/>
      <c r="G6" s="24"/>
      <c r="H6" s="40"/>
      <c r="I6" s="6"/>
      <c r="J6" s="6"/>
      <c r="K6" s="18"/>
    </row>
    <row r="7" spans="2:11" ht="15">
      <c r="B7" s="4" t="s">
        <v>3</v>
      </c>
      <c r="C7" s="4"/>
      <c r="D7" s="4"/>
      <c r="E7" s="4"/>
      <c r="F7" s="24"/>
      <c r="G7" s="24"/>
      <c r="H7" s="40"/>
      <c r="I7" s="5"/>
      <c r="J7" s="5"/>
      <c r="K7" s="17"/>
    </row>
    <row r="8" spans="2:11" ht="15">
      <c r="B8" s="4"/>
      <c r="C8" s="4"/>
      <c r="D8" s="4"/>
      <c r="E8" s="4"/>
      <c r="F8" s="24"/>
      <c r="G8" s="24"/>
      <c r="H8" s="40"/>
      <c r="I8" s="5"/>
      <c r="J8" s="5"/>
      <c r="K8" s="17"/>
    </row>
    <row r="9" spans="2:8" ht="15.75">
      <c r="B9" s="7" t="s">
        <v>4</v>
      </c>
      <c r="C9" s="7"/>
      <c r="D9" s="7"/>
      <c r="E9" s="7"/>
      <c r="F9" s="25"/>
      <c r="G9" s="72"/>
      <c r="H9" s="41"/>
    </row>
    <row r="10" spans="2:8" ht="15.75">
      <c r="B10" s="7" t="s">
        <v>5</v>
      </c>
      <c r="C10" s="7"/>
      <c r="D10" s="7"/>
      <c r="E10" s="7"/>
      <c r="F10" s="25"/>
      <c r="G10" s="72"/>
      <c r="H10" s="41"/>
    </row>
    <row r="11" spans="2:8" ht="15.75">
      <c r="B11" s="7"/>
      <c r="C11" s="7"/>
      <c r="D11" s="7"/>
      <c r="E11" s="7"/>
      <c r="F11" s="25"/>
      <c r="G11" s="72"/>
      <c r="H11" s="41"/>
    </row>
    <row r="12" spans="2:17" ht="18">
      <c r="B12" s="118" t="s">
        <v>575</v>
      </c>
      <c r="C12" s="118"/>
      <c r="D12" s="118"/>
      <c r="E12" s="118"/>
      <c r="F12" s="118"/>
      <c r="G12" s="76"/>
      <c r="H12" s="77"/>
      <c r="I12" s="77"/>
      <c r="J12" s="77"/>
      <c r="K12"/>
      <c r="L12" s="1"/>
      <c r="P12" s="19"/>
      <c r="Q12" s="68"/>
    </row>
    <row r="13" spans="2:17" ht="15.75">
      <c r="B13" s="119" t="s">
        <v>576</v>
      </c>
      <c r="C13" s="119"/>
      <c r="D13" s="119"/>
      <c r="E13" s="119"/>
      <c r="F13" s="119"/>
      <c r="G13" s="73"/>
      <c r="H13" s="70"/>
      <c r="I13" s="70"/>
      <c r="J13" s="70"/>
      <c r="K13"/>
      <c r="L13" s="1"/>
      <c r="P13" s="19"/>
      <c r="Q13" s="68"/>
    </row>
    <row r="14" spans="2:17" ht="15.75">
      <c r="B14" s="119" t="s">
        <v>577</v>
      </c>
      <c r="C14" s="119"/>
      <c r="D14" s="119"/>
      <c r="E14" s="119"/>
      <c r="F14" s="119"/>
      <c r="G14" s="73"/>
      <c r="H14" s="70"/>
      <c r="I14" s="70"/>
      <c r="J14" s="70"/>
      <c r="K14"/>
      <c r="L14" s="1"/>
      <c r="P14" s="19"/>
      <c r="Q14" s="68"/>
    </row>
    <row r="15" spans="2:17" ht="15.75">
      <c r="B15" s="69"/>
      <c r="C15" s="69"/>
      <c r="D15" s="69"/>
      <c r="E15" s="69"/>
      <c r="F15" s="69"/>
      <c r="G15" s="73"/>
      <c r="H15" s="70"/>
      <c r="I15" s="70"/>
      <c r="J15" s="70"/>
      <c r="K15"/>
      <c r="L15" s="1"/>
      <c r="P15" s="19"/>
      <c r="Q15" s="68"/>
    </row>
    <row r="16" spans="2:14" s="8" customFormat="1" ht="12.75">
      <c r="B16" s="9" t="s">
        <v>6</v>
      </c>
      <c r="C16" s="9"/>
      <c r="D16" s="9"/>
      <c r="E16" s="10" t="s">
        <v>7</v>
      </c>
      <c r="F16" s="26"/>
      <c r="G16" s="58"/>
      <c r="H16" s="37"/>
      <c r="I16" s="9" t="s">
        <v>8</v>
      </c>
      <c r="J16" s="9"/>
      <c r="K16" s="20"/>
      <c r="M16" s="10" t="s">
        <v>530</v>
      </c>
      <c r="N16" s="78"/>
    </row>
    <row r="17" spans="2:14" s="8" customFormat="1" ht="12.75">
      <c r="B17" s="9"/>
      <c r="C17" s="9"/>
      <c r="D17" s="9"/>
      <c r="E17" s="10"/>
      <c r="F17" s="26"/>
      <c r="G17" s="58"/>
      <c r="H17" s="37"/>
      <c r="I17" s="9"/>
      <c r="J17" s="9"/>
      <c r="K17" s="20"/>
      <c r="N17" s="78"/>
    </row>
    <row r="18" spans="2:14" s="8" customFormat="1" ht="12.75">
      <c r="B18" s="8">
        <v>148673</v>
      </c>
      <c r="D18" s="63"/>
      <c r="E18" t="s">
        <v>515</v>
      </c>
      <c r="F18" s="58"/>
      <c r="G18" s="58"/>
      <c r="H18" s="37"/>
      <c r="I18" s="1">
        <v>1.5</v>
      </c>
      <c r="J18" s="1"/>
      <c r="K18" s="59"/>
      <c r="N18" s="78"/>
    </row>
    <row r="19" spans="1:11" ht="12.75">
      <c r="A19" t="s">
        <v>93</v>
      </c>
      <c r="B19" s="2">
        <v>214020</v>
      </c>
      <c r="C19" s="2"/>
      <c r="D19" s="79"/>
      <c r="E19" t="s">
        <v>9</v>
      </c>
      <c r="F19" s="27"/>
      <c r="G19" s="28"/>
      <c r="H19" s="37"/>
      <c r="I19" s="1">
        <v>0</v>
      </c>
      <c r="J19" s="1"/>
      <c r="K19" s="21"/>
    </row>
    <row r="20" spans="2:13" ht="12.75">
      <c r="B20">
        <v>219001</v>
      </c>
      <c r="D20" s="60"/>
      <c r="E20" t="s">
        <v>578</v>
      </c>
      <c r="F20" s="27" t="s">
        <v>92</v>
      </c>
      <c r="G20" s="28" t="s">
        <v>541</v>
      </c>
      <c r="H20" s="37">
        <f>SUM(K20+L20)</f>
        <v>2</v>
      </c>
      <c r="I20" s="1">
        <v>15</v>
      </c>
      <c r="J20" s="1"/>
      <c r="K20" s="21" t="s">
        <v>87</v>
      </c>
      <c r="L20" s="53">
        <v>2</v>
      </c>
      <c r="M20" t="s">
        <v>412</v>
      </c>
    </row>
    <row r="21" spans="2:15" ht="12.75">
      <c r="B21" s="30">
        <v>219004</v>
      </c>
      <c r="C21" s="30"/>
      <c r="D21" s="67"/>
      <c r="E21" t="s">
        <v>490</v>
      </c>
      <c r="G21" s="28" t="s">
        <v>541</v>
      </c>
      <c r="H21" s="37">
        <f aca="true" t="shared" si="0" ref="H21:H89">SUM(K21+L21)</f>
        <v>21</v>
      </c>
      <c r="I21" s="1">
        <v>15</v>
      </c>
      <c r="J21" s="1"/>
      <c r="K21" s="21">
        <v>1</v>
      </c>
      <c r="L21" s="55" t="s">
        <v>579</v>
      </c>
      <c r="M21" s="1" t="s">
        <v>412</v>
      </c>
      <c r="O21" s="31"/>
    </row>
    <row r="22" spans="2:11" ht="12.75">
      <c r="B22">
        <v>603224</v>
      </c>
      <c r="D22" s="60"/>
      <c r="E22" t="s">
        <v>11</v>
      </c>
      <c r="F22" s="27"/>
      <c r="G22" s="28" t="s">
        <v>541</v>
      </c>
      <c r="H22" s="37">
        <f t="shared" si="0"/>
        <v>1</v>
      </c>
      <c r="I22" s="1">
        <v>2.5</v>
      </c>
      <c r="J22" s="1">
        <f aca="true" t="shared" si="1" ref="J22:J85">SUM(H22*I22)</f>
        <v>2.5</v>
      </c>
      <c r="K22" s="21" t="s">
        <v>12</v>
      </c>
    </row>
    <row r="23" spans="2:14" s="33" customFormat="1" ht="12.75">
      <c r="B23" s="33">
        <v>614263</v>
      </c>
      <c r="D23" s="61"/>
      <c r="E23" s="33" t="s">
        <v>549</v>
      </c>
      <c r="F23" s="34"/>
      <c r="G23" s="43" t="s">
        <v>541</v>
      </c>
      <c r="H23" s="42">
        <f t="shared" si="0"/>
        <v>3</v>
      </c>
      <c r="I23" s="35">
        <v>5</v>
      </c>
      <c r="J23" s="35">
        <f t="shared" si="1"/>
        <v>15</v>
      </c>
      <c r="K23" s="36"/>
      <c r="L23" s="33">
        <v>3</v>
      </c>
      <c r="N23" s="80">
        <v>40544</v>
      </c>
    </row>
    <row r="24" spans="2:11" ht="12.75">
      <c r="B24">
        <v>632002</v>
      </c>
      <c r="D24" s="60"/>
      <c r="E24" t="s">
        <v>13</v>
      </c>
      <c r="F24" s="27"/>
      <c r="G24" s="28" t="s">
        <v>541</v>
      </c>
      <c r="H24" s="37">
        <f t="shared" si="0"/>
        <v>0</v>
      </c>
      <c r="I24" s="1">
        <v>0</v>
      </c>
      <c r="J24" s="35">
        <f t="shared" si="1"/>
        <v>0</v>
      </c>
      <c r="K24" s="21"/>
    </row>
    <row r="25" spans="2:14" s="33" customFormat="1" ht="12.75">
      <c r="B25" s="33" t="s">
        <v>550</v>
      </c>
      <c r="D25" s="61"/>
      <c r="E25" s="33" t="s">
        <v>551</v>
      </c>
      <c r="F25" s="34"/>
      <c r="G25" s="43" t="s">
        <v>541</v>
      </c>
      <c r="H25" s="42">
        <f t="shared" si="0"/>
        <v>1</v>
      </c>
      <c r="I25" s="35">
        <v>7</v>
      </c>
      <c r="J25" s="35">
        <f t="shared" si="1"/>
        <v>7</v>
      </c>
      <c r="K25" s="36" t="s">
        <v>12</v>
      </c>
      <c r="N25" s="81"/>
    </row>
    <row r="26" spans="2:11" ht="12.75">
      <c r="B26" t="s">
        <v>543</v>
      </c>
      <c r="D26" s="60"/>
      <c r="E26" t="s">
        <v>544</v>
      </c>
      <c r="F26" s="27"/>
      <c r="G26" s="28"/>
      <c r="H26" s="37"/>
      <c r="I26" s="1">
        <v>0</v>
      </c>
      <c r="J26" s="35">
        <f t="shared" si="1"/>
        <v>0</v>
      </c>
      <c r="K26" s="21"/>
    </row>
    <row r="27" spans="2:11" ht="12.75">
      <c r="B27" t="s">
        <v>14</v>
      </c>
      <c r="D27" s="60"/>
      <c r="E27" t="s">
        <v>15</v>
      </c>
      <c r="F27" s="27"/>
      <c r="G27" s="28" t="s">
        <v>541</v>
      </c>
      <c r="H27" s="37">
        <f t="shared" si="0"/>
        <v>1</v>
      </c>
      <c r="I27" s="1">
        <v>3</v>
      </c>
      <c r="J27" s="1">
        <f t="shared" si="1"/>
        <v>3</v>
      </c>
      <c r="K27" s="21" t="s">
        <v>12</v>
      </c>
    </row>
    <row r="28" spans="2:11" ht="12.75">
      <c r="B28" t="s">
        <v>16</v>
      </c>
      <c r="D28" s="60"/>
      <c r="E28" t="s">
        <v>17</v>
      </c>
      <c r="F28" s="27"/>
      <c r="G28" s="28" t="s">
        <v>541</v>
      </c>
      <c r="H28" s="37">
        <f t="shared" si="0"/>
        <v>1</v>
      </c>
      <c r="I28" s="1">
        <v>4.5</v>
      </c>
      <c r="J28" s="1">
        <f t="shared" si="1"/>
        <v>4.5</v>
      </c>
      <c r="K28" s="21" t="s">
        <v>12</v>
      </c>
    </row>
    <row r="29" spans="2:11" ht="12.75">
      <c r="B29" t="s">
        <v>18</v>
      </c>
      <c r="D29" s="60"/>
      <c r="E29" t="s">
        <v>19</v>
      </c>
      <c r="F29" s="27" t="s">
        <v>92</v>
      </c>
      <c r="G29" s="28" t="s">
        <v>541</v>
      </c>
      <c r="H29" s="37">
        <f t="shared" si="0"/>
        <v>1</v>
      </c>
      <c r="I29" s="1">
        <v>37.5</v>
      </c>
      <c r="J29" s="1">
        <f t="shared" si="1"/>
        <v>37.5</v>
      </c>
      <c r="K29" s="21" t="s">
        <v>12</v>
      </c>
    </row>
    <row r="30" spans="2:11" ht="12.75">
      <c r="B30" t="s">
        <v>20</v>
      </c>
      <c r="D30" s="60"/>
      <c r="E30" t="s">
        <v>21</v>
      </c>
      <c r="F30" s="27"/>
      <c r="G30" s="28" t="s">
        <v>541</v>
      </c>
      <c r="H30" s="37">
        <f t="shared" si="0"/>
        <v>1</v>
      </c>
      <c r="I30" s="1">
        <v>39.5</v>
      </c>
      <c r="J30" s="1">
        <f t="shared" si="1"/>
        <v>39.5</v>
      </c>
      <c r="K30" s="21" t="s">
        <v>12</v>
      </c>
    </row>
    <row r="31" spans="2:14" s="33" customFormat="1" ht="12.75">
      <c r="B31" s="33" t="s">
        <v>22</v>
      </c>
      <c r="D31" s="61"/>
      <c r="E31" s="33" t="s">
        <v>580</v>
      </c>
      <c r="F31" s="34"/>
      <c r="G31" s="28" t="s">
        <v>541</v>
      </c>
      <c r="H31" s="37">
        <f t="shared" si="0"/>
        <v>8</v>
      </c>
      <c r="I31" s="35">
        <v>15</v>
      </c>
      <c r="J31" s="1">
        <f t="shared" si="1"/>
        <v>120</v>
      </c>
      <c r="K31" s="36" t="s">
        <v>84</v>
      </c>
      <c r="L31" s="33">
        <v>4</v>
      </c>
      <c r="M31" s="33" t="s">
        <v>10</v>
      </c>
      <c r="N31" s="81" t="s">
        <v>520</v>
      </c>
    </row>
    <row r="32" spans="2:11" ht="12.75">
      <c r="B32" t="s">
        <v>25</v>
      </c>
      <c r="D32" s="60"/>
      <c r="E32" t="s">
        <v>26</v>
      </c>
      <c r="F32" s="27"/>
      <c r="G32" s="28" t="s">
        <v>541</v>
      </c>
      <c r="H32" s="37">
        <f t="shared" si="0"/>
        <v>1</v>
      </c>
      <c r="I32" s="1">
        <v>9</v>
      </c>
      <c r="J32" s="1">
        <f t="shared" si="1"/>
        <v>9</v>
      </c>
      <c r="K32" s="21" t="s">
        <v>12</v>
      </c>
    </row>
    <row r="33" spans="2:14" ht="12.75">
      <c r="B33" t="s">
        <v>545</v>
      </c>
      <c r="D33" s="60"/>
      <c r="E33" t="s">
        <v>546</v>
      </c>
      <c r="F33" s="27"/>
      <c r="G33" s="28" t="s">
        <v>541</v>
      </c>
      <c r="H33" s="37">
        <f t="shared" si="0"/>
        <v>1</v>
      </c>
      <c r="I33" s="1">
        <v>19.5</v>
      </c>
      <c r="J33" s="1">
        <f t="shared" si="1"/>
        <v>19.5</v>
      </c>
      <c r="K33" s="21"/>
      <c r="L33">
        <v>1</v>
      </c>
      <c r="N33" s="82">
        <v>40544</v>
      </c>
    </row>
    <row r="34" spans="1:11" ht="12.75">
      <c r="A34" s="29"/>
      <c r="B34" t="s">
        <v>27</v>
      </c>
      <c r="D34" s="60"/>
      <c r="E34" t="s">
        <v>28</v>
      </c>
      <c r="F34" s="27"/>
      <c r="G34" s="28" t="s">
        <v>541</v>
      </c>
      <c r="H34" s="37">
        <f t="shared" si="0"/>
        <v>0</v>
      </c>
      <c r="I34" s="1"/>
      <c r="J34" s="1">
        <f t="shared" si="1"/>
        <v>0</v>
      </c>
      <c r="K34" s="21"/>
    </row>
    <row r="35" spans="2:11" ht="12.75">
      <c r="B35" t="s">
        <v>29</v>
      </c>
      <c r="D35" s="60"/>
      <c r="E35" t="s">
        <v>30</v>
      </c>
      <c r="F35" s="27"/>
      <c r="G35" s="28" t="s">
        <v>541</v>
      </c>
      <c r="H35" s="37">
        <f t="shared" si="0"/>
        <v>0</v>
      </c>
      <c r="I35" s="1"/>
      <c r="J35" s="1">
        <f t="shared" si="1"/>
        <v>0</v>
      </c>
      <c r="K35" s="21"/>
    </row>
    <row r="36" spans="1:12" ht="12.75">
      <c r="A36" s="29"/>
      <c r="B36" t="s">
        <v>31</v>
      </c>
      <c r="D36" s="60"/>
      <c r="E36" t="s">
        <v>32</v>
      </c>
      <c r="F36" s="27"/>
      <c r="G36" s="28" t="s">
        <v>541</v>
      </c>
      <c r="H36" s="37">
        <f t="shared" si="0"/>
        <v>1</v>
      </c>
      <c r="I36" s="1">
        <v>16</v>
      </c>
      <c r="J36" s="1">
        <f t="shared" si="1"/>
        <v>16</v>
      </c>
      <c r="K36" s="21"/>
      <c r="L36">
        <v>1</v>
      </c>
    </row>
    <row r="37" spans="2:11" ht="12.75">
      <c r="B37" t="s">
        <v>33</v>
      </c>
      <c r="D37" s="60"/>
      <c r="E37" t="s">
        <v>34</v>
      </c>
      <c r="F37" s="27"/>
      <c r="G37" s="28" t="s">
        <v>541</v>
      </c>
      <c r="H37" s="37">
        <f t="shared" si="0"/>
        <v>2</v>
      </c>
      <c r="I37" s="1">
        <v>7</v>
      </c>
      <c r="J37" s="1">
        <f t="shared" si="1"/>
        <v>14</v>
      </c>
      <c r="K37" s="21" t="s">
        <v>24</v>
      </c>
    </row>
    <row r="38" spans="2:11" ht="12.75">
      <c r="B38" t="s">
        <v>35</v>
      </c>
      <c r="D38" s="60"/>
      <c r="E38" s="8" t="s">
        <v>36</v>
      </c>
      <c r="F38" s="27"/>
      <c r="G38" s="28" t="s">
        <v>541</v>
      </c>
      <c r="H38" s="37">
        <f t="shared" si="0"/>
        <v>0</v>
      </c>
      <c r="I38" s="1">
        <v>0</v>
      </c>
      <c r="J38" s="1">
        <f t="shared" si="1"/>
        <v>0</v>
      </c>
      <c r="K38" s="21"/>
    </row>
    <row r="39" spans="1:11" ht="12.75">
      <c r="A39" t="s">
        <v>93</v>
      </c>
      <c r="B39" t="s">
        <v>37</v>
      </c>
      <c r="D39" s="60"/>
      <c r="E39" s="8" t="s">
        <v>38</v>
      </c>
      <c r="F39" s="28"/>
      <c r="G39" s="32" t="s">
        <v>541</v>
      </c>
      <c r="H39" s="37">
        <f t="shared" si="0"/>
        <v>0</v>
      </c>
      <c r="I39" s="1">
        <v>5</v>
      </c>
      <c r="J39" s="1">
        <f t="shared" si="1"/>
        <v>0</v>
      </c>
      <c r="K39" s="21" t="s">
        <v>87</v>
      </c>
    </row>
    <row r="40" spans="2:11" ht="12.75">
      <c r="B40" t="s">
        <v>39</v>
      </c>
      <c r="D40" s="60"/>
      <c r="E40" s="8" t="s">
        <v>40</v>
      </c>
      <c r="F40" s="27"/>
      <c r="G40" s="28" t="s">
        <v>541</v>
      </c>
      <c r="H40" s="37">
        <f t="shared" si="0"/>
        <v>1</v>
      </c>
      <c r="I40" s="1">
        <v>35</v>
      </c>
      <c r="J40" s="1">
        <f t="shared" si="1"/>
        <v>35</v>
      </c>
      <c r="K40" s="21" t="s">
        <v>12</v>
      </c>
    </row>
    <row r="41" spans="2:11" ht="12.75">
      <c r="B41" t="s">
        <v>41</v>
      </c>
      <c r="D41" s="60"/>
      <c r="E41" s="8" t="s">
        <v>42</v>
      </c>
      <c r="F41" s="27"/>
      <c r="G41" s="28" t="s">
        <v>541</v>
      </c>
      <c r="H41" s="37">
        <f t="shared" si="0"/>
        <v>0</v>
      </c>
      <c r="I41" s="1">
        <v>0</v>
      </c>
      <c r="J41" s="1">
        <f t="shared" si="1"/>
        <v>0</v>
      </c>
      <c r="K41" s="21"/>
    </row>
    <row r="42" spans="2:11" ht="12.75">
      <c r="B42" t="s">
        <v>43</v>
      </c>
      <c r="D42" s="60"/>
      <c r="E42" s="8" t="s">
        <v>44</v>
      </c>
      <c r="F42" s="27"/>
      <c r="G42" s="28" t="s">
        <v>541</v>
      </c>
      <c r="H42" s="37">
        <f t="shared" si="0"/>
        <v>0</v>
      </c>
      <c r="I42" s="1">
        <v>0</v>
      </c>
      <c r="J42" s="1">
        <f t="shared" si="1"/>
        <v>0</v>
      </c>
      <c r="K42" s="21"/>
    </row>
    <row r="43" spans="2:13" ht="12.75">
      <c r="B43" t="s">
        <v>45</v>
      </c>
      <c r="D43" s="60"/>
      <c r="E43" s="8" t="s">
        <v>46</v>
      </c>
      <c r="F43" s="27"/>
      <c r="G43" s="28" t="s">
        <v>541</v>
      </c>
      <c r="H43" s="37">
        <f t="shared" si="0"/>
        <v>0</v>
      </c>
      <c r="I43" s="1">
        <v>12</v>
      </c>
      <c r="J43" s="1">
        <f t="shared" si="1"/>
        <v>0</v>
      </c>
      <c r="K43" s="21"/>
      <c r="M43" t="s">
        <v>512</v>
      </c>
    </row>
    <row r="44" spans="2:11" ht="12.75">
      <c r="B44" t="s">
        <v>47</v>
      </c>
      <c r="D44" s="60"/>
      <c r="E44" s="8" t="s">
        <v>48</v>
      </c>
      <c r="F44" s="27"/>
      <c r="G44" s="28" t="s">
        <v>541</v>
      </c>
      <c r="H44" s="37">
        <f t="shared" si="0"/>
        <v>1</v>
      </c>
      <c r="I44" s="1">
        <v>1.5</v>
      </c>
      <c r="J44" s="1">
        <f t="shared" si="1"/>
        <v>1.5</v>
      </c>
      <c r="K44" s="21" t="s">
        <v>12</v>
      </c>
    </row>
    <row r="45" spans="2:11" ht="12.75">
      <c r="B45" t="s">
        <v>49</v>
      </c>
      <c r="D45" s="60"/>
      <c r="E45" s="8" t="s">
        <v>50</v>
      </c>
      <c r="F45" s="27"/>
      <c r="G45" s="28" t="s">
        <v>541</v>
      </c>
      <c r="H45" s="37">
        <f t="shared" si="0"/>
        <v>0</v>
      </c>
      <c r="I45" s="1">
        <v>19.5</v>
      </c>
      <c r="J45" s="1">
        <f t="shared" si="1"/>
        <v>0</v>
      </c>
      <c r="K45" s="21"/>
    </row>
    <row r="46" spans="1:11" ht="12.75">
      <c r="A46" t="s">
        <v>93</v>
      </c>
      <c r="B46" t="s">
        <v>51</v>
      </c>
      <c r="D46" s="60"/>
      <c r="E46" s="8" t="s">
        <v>52</v>
      </c>
      <c r="F46" s="27"/>
      <c r="G46" s="28" t="s">
        <v>541</v>
      </c>
      <c r="H46" s="37">
        <f t="shared" si="0"/>
        <v>0</v>
      </c>
      <c r="I46" s="1">
        <v>12</v>
      </c>
      <c r="J46" s="1">
        <f t="shared" si="1"/>
        <v>0</v>
      </c>
      <c r="K46" s="21"/>
    </row>
    <row r="47" spans="2:13" ht="12.75">
      <c r="B47" t="s">
        <v>53</v>
      </c>
      <c r="D47" s="60"/>
      <c r="E47" s="8" t="s">
        <v>54</v>
      </c>
      <c r="F47" s="27"/>
      <c r="G47" s="28" t="s">
        <v>541</v>
      </c>
      <c r="H47" s="37">
        <f t="shared" si="0"/>
        <v>3</v>
      </c>
      <c r="I47" s="1">
        <v>80</v>
      </c>
      <c r="J47" s="1">
        <f t="shared" si="1"/>
        <v>240</v>
      </c>
      <c r="K47" s="21" t="s">
        <v>12</v>
      </c>
      <c r="L47">
        <v>2</v>
      </c>
      <c r="M47" t="s">
        <v>89</v>
      </c>
    </row>
    <row r="48" spans="1:11" ht="12.75">
      <c r="A48" t="s">
        <v>93</v>
      </c>
      <c r="B48" t="s">
        <v>55</v>
      </c>
      <c r="D48" s="60"/>
      <c r="E48" s="8" t="s">
        <v>56</v>
      </c>
      <c r="F48" s="27"/>
      <c r="G48" s="28" t="s">
        <v>541</v>
      </c>
      <c r="H48" s="37">
        <f t="shared" si="0"/>
        <v>0</v>
      </c>
      <c r="I48" s="1">
        <v>0</v>
      </c>
      <c r="J48" s="1">
        <f t="shared" si="1"/>
        <v>0</v>
      </c>
      <c r="K48" s="21"/>
    </row>
    <row r="49" spans="2:13" ht="12.75">
      <c r="B49" t="s">
        <v>57</v>
      </c>
      <c r="D49" s="60"/>
      <c r="E49" s="8" t="s">
        <v>58</v>
      </c>
      <c r="F49" s="27"/>
      <c r="G49" s="28" t="s">
        <v>541</v>
      </c>
      <c r="H49" s="37">
        <f t="shared" si="0"/>
        <v>5</v>
      </c>
      <c r="I49" s="1">
        <v>3.5</v>
      </c>
      <c r="J49" s="1">
        <f t="shared" si="1"/>
        <v>17.5</v>
      </c>
      <c r="K49" s="21" t="s">
        <v>24</v>
      </c>
      <c r="L49">
        <v>3</v>
      </c>
      <c r="M49" t="s">
        <v>10</v>
      </c>
    </row>
    <row r="50" spans="2:14" s="33" customFormat="1" ht="12.75">
      <c r="B50" s="33" t="s">
        <v>495</v>
      </c>
      <c r="D50" s="61"/>
      <c r="E50" s="33" t="s">
        <v>496</v>
      </c>
      <c r="F50" s="34"/>
      <c r="G50" s="28" t="s">
        <v>541</v>
      </c>
      <c r="H50" s="37">
        <f t="shared" si="0"/>
        <v>0</v>
      </c>
      <c r="I50" s="35">
        <v>0</v>
      </c>
      <c r="J50" s="1">
        <f t="shared" si="1"/>
        <v>0</v>
      </c>
      <c r="K50" s="36"/>
      <c r="N50" s="81"/>
    </row>
    <row r="51" spans="2:11" ht="12.75">
      <c r="B51" t="s">
        <v>59</v>
      </c>
      <c r="D51" s="60"/>
      <c r="E51" t="s">
        <v>60</v>
      </c>
      <c r="F51" s="27"/>
      <c r="G51" s="28" t="s">
        <v>541</v>
      </c>
      <c r="H51" s="37">
        <f t="shared" si="0"/>
        <v>2</v>
      </c>
      <c r="I51" s="1">
        <v>8.5</v>
      </c>
      <c r="J51" s="1">
        <f t="shared" si="1"/>
        <v>17</v>
      </c>
      <c r="K51" s="21" t="s">
        <v>24</v>
      </c>
    </row>
    <row r="52" spans="2:11" ht="12.75">
      <c r="B52" t="s">
        <v>61</v>
      </c>
      <c r="D52" s="60"/>
      <c r="E52" t="s">
        <v>62</v>
      </c>
      <c r="F52" s="27"/>
      <c r="G52" s="28" t="s">
        <v>541</v>
      </c>
      <c r="H52" s="37">
        <f t="shared" si="0"/>
        <v>1</v>
      </c>
      <c r="I52" s="1">
        <v>15</v>
      </c>
      <c r="J52" s="1">
        <f t="shared" si="1"/>
        <v>15</v>
      </c>
      <c r="K52" s="21" t="s">
        <v>12</v>
      </c>
    </row>
    <row r="53" spans="2:11" ht="12.75">
      <c r="B53" t="s">
        <v>420</v>
      </c>
      <c r="D53" s="60"/>
      <c r="E53" t="s">
        <v>421</v>
      </c>
      <c r="F53" s="27"/>
      <c r="G53" s="28" t="s">
        <v>541</v>
      </c>
      <c r="H53" s="37">
        <f t="shared" si="0"/>
        <v>0</v>
      </c>
      <c r="I53" s="1">
        <v>0</v>
      </c>
      <c r="J53" s="1">
        <f t="shared" si="1"/>
        <v>0</v>
      </c>
      <c r="K53" s="21"/>
    </row>
    <row r="54" spans="1:11" ht="12.75">
      <c r="A54" t="s">
        <v>93</v>
      </c>
      <c r="B54" t="s">
        <v>63</v>
      </c>
      <c r="D54" s="60"/>
      <c r="E54" t="s">
        <v>581</v>
      </c>
      <c r="F54" s="27"/>
      <c r="G54" s="32" t="s">
        <v>541</v>
      </c>
      <c r="H54" s="37">
        <f t="shared" si="0"/>
        <v>0</v>
      </c>
      <c r="I54" s="1">
        <v>14</v>
      </c>
      <c r="J54" s="1">
        <f t="shared" si="1"/>
        <v>0</v>
      </c>
      <c r="K54" s="21"/>
    </row>
    <row r="55" spans="2:11" ht="12.75">
      <c r="B55" t="s">
        <v>64</v>
      </c>
      <c r="D55" s="60"/>
      <c r="E55" t="s">
        <v>65</v>
      </c>
      <c r="F55" s="27"/>
      <c r="G55" s="28" t="s">
        <v>541</v>
      </c>
      <c r="H55" s="37">
        <f t="shared" si="0"/>
        <v>1</v>
      </c>
      <c r="I55" s="1">
        <v>2</v>
      </c>
      <c r="J55" s="1">
        <f t="shared" si="1"/>
        <v>2</v>
      </c>
      <c r="K55" s="21" t="s">
        <v>12</v>
      </c>
    </row>
    <row r="56" spans="2:11" ht="12.75">
      <c r="B56" t="s">
        <v>66</v>
      </c>
      <c r="D56" s="60"/>
      <c r="E56" t="s">
        <v>67</v>
      </c>
      <c r="F56" s="27"/>
      <c r="G56" s="28" t="s">
        <v>541</v>
      </c>
      <c r="H56" s="37">
        <f t="shared" si="0"/>
        <v>2</v>
      </c>
      <c r="I56" s="1">
        <v>2</v>
      </c>
      <c r="J56" s="1">
        <f t="shared" si="1"/>
        <v>4</v>
      </c>
      <c r="K56" s="21" t="s">
        <v>24</v>
      </c>
    </row>
    <row r="57" spans="2:13" ht="12.75">
      <c r="B57" t="s">
        <v>68</v>
      </c>
      <c r="D57" s="60"/>
      <c r="E57" t="s">
        <v>69</v>
      </c>
      <c r="F57" s="27"/>
      <c r="G57" s="28" t="s">
        <v>541</v>
      </c>
      <c r="H57" s="37">
        <f t="shared" si="0"/>
        <v>5</v>
      </c>
      <c r="I57" s="1">
        <v>10</v>
      </c>
      <c r="J57" s="1">
        <f t="shared" si="1"/>
        <v>50</v>
      </c>
      <c r="K57" s="21" t="s">
        <v>12</v>
      </c>
      <c r="L57">
        <v>4</v>
      </c>
      <c r="M57" t="s">
        <v>10</v>
      </c>
    </row>
    <row r="58" spans="2:11" ht="12.75">
      <c r="B58" t="s">
        <v>70</v>
      </c>
      <c r="E58" t="s">
        <v>71</v>
      </c>
      <c r="F58" s="27"/>
      <c r="G58" s="28" t="s">
        <v>541</v>
      </c>
      <c r="H58" s="37">
        <f t="shared" si="0"/>
        <v>2</v>
      </c>
      <c r="I58" s="1">
        <v>4.5</v>
      </c>
      <c r="J58" s="1">
        <f t="shared" si="1"/>
        <v>9</v>
      </c>
      <c r="K58" s="55" t="s">
        <v>24</v>
      </c>
    </row>
    <row r="59" spans="2:11" ht="12.75">
      <c r="B59" t="s">
        <v>72</v>
      </c>
      <c r="D59" s="60"/>
      <c r="E59" t="s">
        <v>73</v>
      </c>
      <c r="F59" s="27"/>
      <c r="G59" s="28" t="s">
        <v>541</v>
      </c>
      <c r="H59" s="37">
        <f t="shared" si="0"/>
        <v>1</v>
      </c>
      <c r="I59" s="1">
        <v>11</v>
      </c>
      <c r="J59" s="1">
        <f t="shared" si="1"/>
        <v>11</v>
      </c>
      <c r="K59" s="21" t="s">
        <v>12</v>
      </c>
    </row>
    <row r="60" spans="1:11" ht="12.75">
      <c r="A60" t="s">
        <v>93</v>
      </c>
      <c r="B60" t="s">
        <v>74</v>
      </c>
      <c r="D60" s="60"/>
      <c r="E60" t="s">
        <v>75</v>
      </c>
      <c r="F60" s="27"/>
      <c r="G60" s="32" t="s">
        <v>541</v>
      </c>
      <c r="H60" s="37">
        <f t="shared" si="0"/>
        <v>0</v>
      </c>
      <c r="I60" s="1">
        <v>12</v>
      </c>
      <c r="J60" s="1">
        <f t="shared" si="1"/>
        <v>0</v>
      </c>
      <c r="K60" s="21"/>
    </row>
    <row r="61" spans="1:11" ht="12.75">
      <c r="A61" t="s">
        <v>93</v>
      </c>
      <c r="B61" t="s">
        <v>76</v>
      </c>
      <c r="D61" s="60"/>
      <c r="E61" t="s">
        <v>77</v>
      </c>
      <c r="F61" s="27"/>
      <c r="G61" s="32" t="s">
        <v>541</v>
      </c>
      <c r="H61" s="37">
        <f t="shared" si="0"/>
        <v>0</v>
      </c>
      <c r="I61" s="1">
        <v>9.5</v>
      </c>
      <c r="J61" s="1">
        <f t="shared" si="1"/>
        <v>0</v>
      </c>
      <c r="K61" s="21" t="s">
        <v>87</v>
      </c>
    </row>
    <row r="62" spans="2:11" ht="12.75">
      <c r="B62" t="s">
        <v>78</v>
      </c>
      <c r="D62" s="60"/>
      <c r="E62" t="s">
        <v>79</v>
      </c>
      <c r="F62" s="27"/>
      <c r="G62" s="28" t="s">
        <v>541</v>
      </c>
      <c r="H62" s="37">
        <f t="shared" si="0"/>
        <v>3</v>
      </c>
      <c r="I62" s="1">
        <v>10.5</v>
      </c>
      <c r="J62" s="1">
        <f t="shared" si="1"/>
        <v>31.5</v>
      </c>
      <c r="K62" s="21" t="s">
        <v>23</v>
      </c>
    </row>
    <row r="63" spans="2:14" s="33" customFormat="1" ht="12.75">
      <c r="B63" s="33" t="s">
        <v>435</v>
      </c>
      <c r="D63" s="61"/>
      <c r="E63" s="33" t="s">
        <v>582</v>
      </c>
      <c r="F63" s="34"/>
      <c r="G63" s="28" t="s">
        <v>541</v>
      </c>
      <c r="H63" s="37">
        <f t="shared" si="0"/>
        <v>1</v>
      </c>
      <c r="I63" s="35">
        <v>12.5</v>
      </c>
      <c r="J63" s="1">
        <f t="shared" si="1"/>
        <v>12.5</v>
      </c>
      <c r="K63" s="36" t="s">
        <v>12</v>
      </c>
      <c r="N63" s="81"/>
    </row>
    <row r="64" spans="2:14" s="33" customFormat="1" ht="12.75">
      <c r="B64" s="33" t="s">
        <v>80</v>
      </c>
      <c r="D64" s="61"/>
      <c r="E64" s="33" t="s">
        <v>81</v>
      </c>
      <c r="F64" s="34"/>
      <c r="G64" s="28" t="s">
        <v>541</v>
      </c>
      <c r="H64" s="37">
        <f t="shared" si="0"/>
        <v>1</v>
      </c>
      <c r="I64" s="35">
        <v>12.5</v>
      </c>
      <c r="J64" s="1">
        <f t="shared" si="1"/>
        <v>12.5</v>
      </c>
      <c r="K64" s="36" t="s">
        <v>12</v>
      </c>
      <c r="N64" s="81"/>
    </row>
    <row r="65" spans="2:14" s="33" customFormat="1" ht="12.75">
      <c r="B65" s="33" t="s">
        <v>436</v>
      </c>
      <c r="D65" s="61"/>
      <c r="E65" s="33" t="s">
        <v>437</v>
      </c>
      <c r="F65" s="34"/>
      <c r="G65" s="28" t="s">
        <v>541</v>
      </c>
      <c r="H65" s="37">
        <f t="shared" si="0"/>
        <v>0</v>
      </c>
      <c r="I65" s="35">
        <v>0</v>
      </c>
      <c r="J65" s="1">
        <f t="shared" si="1"/>
        <v>0</v>
      </c>
      <c r="K65" s="36"/>
      <c r="N65" s="81"/>
    </row>
    <row r="66" spans="2:11" ht="12.75">
      <c r="B66" t="s">
        <v>82</v>
      </c>
      <c r="D66" s="60"/>
      <c r="E66" t="s">
        <v>83</v>
      </c>
      <c r="F66" s="27"/>
      <c r="G66" s="28" t="s">
        <v>541</v>
      </c>
      <c r="H66" s="37">
        <f t="shared" si="0"/>
        <v>1</v>
      </c>
      <c r="I66" s="1">
        <v>3</v>
      </c>
      <c r="J66" s="1">
        <f t="shared" si="1"/>
        <v>3</v>
      </c>
      <c r="K66" s="21" t="s">
        <v>12</v>
      </c>
    </row>
    <row r="67" spans="2:11" ht="12.75">
      <c r="B67" t="s">
        <v>82</v>
      </c>
      <c r="D67" s="60"/>
      <c r="E67" t="s">
        <v>85</v>
      </c>
      <c r="F67" s="27"/>
      <c r="G67" s="28" t="s">
        <v>541</v>
      </c>
      <c r="H67" s="37">
        <f t="shared" si="0"/>
        <v>3</v>
      </c>
      <c r="I67" s="1">
        <v>3</v>
      </c>
      <c r="J67" s="1">
        <f t="shared" si="1"/>
        <v>9</v>
      </c>
      <c r="K67" s="21" t="s">
        <v>23</v>
      </c>
    </row>
    <row r="68" spans="2:11" ht="12.75">
      <c r="B68" t="s">
        <v>82</v>
      </c>
      <c r="D68" s="60"/>
      <c r="E68" t="s">
        <v>86</v>
      </c>
      <c r="F68" s="27"/>
      <c r="G68" s="28" t="s">
        <v>541</v>
      </c>
      <c r="H68" s="37">
        <f t="shared" si="0"/>
        <v>3</v>
      </c>
      <c r="I68" s="1">
        <v>3</v>
      </c>
      <c r="J68" s="1">
        <f t="shared" si="1"/>
        <v>9</v>
      </c>
      <c r="K68" s="21" t="s">
        <v>23</v>
      </c>
    </row>
    <row r="69" spans="2:13" ht="12.75">
      <c r="B69" t="s">
        <v>88</v>
      </c>
      <c r="D69" s="60"/>
      <c r="E69" t="s">
        <v>531</v>
      </c>
      <c r="F69" s="27"/>
      <c r="G69" s="28" t="s">
        <v>541</v>
      </c>
      <c r="H69" s="37">
        <f t="shared" si="0"/>
        <v>1</v>
      </c>
      <c r="I69" s="1">
        <v>95</v>
      </c>
      <c r="J69" s="1">
        <f t="shared" si="1"/>
        <v>95</v>
      </c>
      <c r="K69" s="21"/>
      <c r="L69">
        <v>1</v>
      </c>
      <c r="M69" t="s">
        <v>140</v>
      </c>
    </row>
    <row r="70" spans="2:11" ht="12.75">
      <c r="B70" t="s">
        <v>90</v>
      </c>
      <c r="D70" s="60"/>
      <c r="E70" t="s">
        <v>91</v>
      </c>
      <c r="F70" s="27" t="s">
        <v>92</v>
      </c>
      <c r="G70" s="28" t="s">
        <v>541</v>
      </c>
      <c r="H70" s="37">
        <f t="shared" si="0"/>
        <v>1</v>
      </c>
      <c r="I70" s="1">
        <v>29.5</v>
      </c>
      <c r="J70" s="1">
        <f t="shared" si="1"/>
        <v>29.5</v>
      </c>
      <c r="K70" s="21" t="s">
        <v>12</v>
      </c>
    </row>
    <row r="71" spans="1:11" ht="12.75">
      <c r="A71" t="s">
        <v>93</v>
      </c>
      <c r="B71" t="s">
        <v>94</v>
      </c>
      <c r="D71" s="60"/>
      <c r="E71" t="s">
        <v>95</v>
      </c>
      <c r="F71" s="27"/>
      <c r="G71" s="32" t="s">
        <v>541</v>
      </c>
      <c r="H71" s="37">
        <f t="shared" si="0"/>
        <v>0</v>
      </c>
      <c r="I71" s="1">
        <v>25</v>
      </c>
      <c r="J71" s="1">
        <f t="shared" si="1"/>
        <v>0</v>
      </c>
      <c r="K71" s="21" t="s">
        <v>87</v>
      </c>
    </row>
    <row r="72" spans="2:13" ht="12.75">
      <c r="B72" t="s">
        <v>96</v>
      </c>
      <c r="D72" s="60"/>
      <c r="E72" t="s">
        <v>97</v>
      </c>
      <c r="F72" s="27" t="s">
        <v>92</v>
      </c>
      <c r="G72" s="28" t="s">
        <v>541</v>
      </c>
      <c r="H72" s="37">
        <f t="shared" si="0"/>
        <v>1</v>
      </c>
      <c r="I72" s="1">
        <v>60</v>
      </c>
      <c r="J72" s="1">
        <f t="shared" si="1"/>
        <v>60</v>
      </c>
      <c r="K72" s="21" t="s">
        <v>12</v>
      </c>
      <c r="L72" s="53"/>
      <c r="M72" t="s">
        <v>513</v>
      </c>
    </row>
    <row r="73" spans="2:11" ht="12.75">
      <c r="B73" t="s">
        <v>98</v>
      </c>
      <c r="D73" s="60"/>
      <c r="E73" t="s">
        <v>522</v>
      </c>
      <c r="F73" s="27"/>
      <c r="G73" s="32" t="s">
        <v>541</v>
      </c>
      <c r="H73" s="37">
        <f t="shared" si="0"/>
        <v>0</v>
      </c>
      <c r="I73" s="1">
        <v>30</v>
      </c>
      <c r="J73" s="1">
        <f t="shared" si="1"/>
        <v>0</v>
      </c>
      <c r="K73" s="21" t="s">
        <v>87</v>
      </c>
    </row>
    <row r="74" spans="1:11" ht="12.75">
      <c r="A74" t="s">
        <v>93</v>
      </c>
      <c r="B74" t="s">
        <v>99</v>
      </c>
      <c r="D74" s="60"/>
      <c r="E74" t="s">
        <v>100</v>
      </c>
      <c r="F74" s="27"/>
      <c r="G74" s="32" t="s">
        <v>541</v>
      </c>
      <c r="H74" s="37">
        <f t="shared" si="0"/>
        <v>0</v>
      </c>
      <c r="I74" s="1">
        <v>35</v>
      </c>
      <c r="J74" s="1">
        <f t="shared" si="1"/>
        <v>0</v>
      </c>
      <c r="K74" s="21" t="s">
        <v>87</v>
      </c>
    </row>
    <row r="75" spans="2:11" ht="12.75">
      <c r="B75" t="s">
        <v>101</v>
      </c>
      <c r="D75" s="60"/>
      <c r="E75" t="s">
        <v>102</v>
      </c>
      <c r="F75" s="27"/>
      <c r="G75" s="32" t="s">
        <v>541</v>
      </c>
      <c r="H75" s="37">
        <f t="shared" si="0"/>
        <v>0</v>
      </c>
      <c r="I75" s="1">
        <v>0</v>
      </c>
      <c r="J75" s="1">
        <f t="shared" si="1"/>
        <v>0</v>
      </c>
      <c r="K75" s="21"/>
    </row>
    <row r="76" spans="1:11" ht="12.75">
      <c r="A76" t="s">
        <v>93</v>
      </c>
      <c r="B76" t="s">
        <v>103</v>
      </c>
      <c r="D76" s="60"/>
      <c r="E76" t="s">
        <v>104</v>
      </c>
      <c r="F76" s="27"/>
      <c r="G76" s="32" t="s">
        <v>541</v>
      </c>
      <c r="H76" s="37">
        <f t="shared" si="0"/>
        <v>0</v>
      </c>
      <c r="I76" s="1">
        <v>25</v>
      </c>
      <c r="J76" s="1">
        <f t="shared" si="1"/>
        <v>0</v>
      </c>
      <c r="K76" s="21" t="s">
        <v>87</v>
      </c>
    </row>
    <row r="77" spans="2:14" s="33" customFormat="1" ht="12.75">
      <c r="B77" s="33" t="s">
        <v>105</v>
      </c>
      <c r="D77" s="61"/>
      <c r="E77" s="33" t="s">
        <v>514</v>
      </c>
      <c r="F77" s="34"/>
      <c r="G77" s="43" t="s">
        <v>541</v>
      </c>
      <c r="H77" s="37">
        <f t="shared" si="0"/>
        <v>1</v>
      </c>
      <c r="I77" s="35">
        <v>45</v>
      </c>
      <c r="J77" s="1">
        <f t="shared" si="1"/>
        <v>45</v>
      </c>
      <c r="K77" s="36"/>
      <c r="L77" s="57">
        <v>1</v>
      </c>
      <c r="M77" s="33" t="s">
        <v>513</v>
      </c>
      <c r="N77" s="81"/>
    </row>
    <row r="78" spans="2:11" ht="12.75">
      <c r="B78" t="s">
        <v>106</v>
      </c>
      <c r="D78" s="60"/>
      <c r="E78" t="s">
        <v>507</v>
      </c>
      <c r="F78" s="27" t="s">
        <v>92</v>
      </c>
      <c r="G78" s="32"/>
      <c r="H78" s="37">
        <v>0</v>
      </c>
      <c r="I78" s="1">
        <v>5</v>
      </c>
      <c r="J78" s="1">
        <f t="shared" si="1"/>
        <v>0</v>
      </c>
      <c r="K78" s="21"/>
    </row>
    <row r="79" spans="1:11" ht="12.75">
      <c r="A79" t="s">
        <v>93</v>
      </c>
      <c r="B79" t="s">
        <v>107</v>
      </c>
      <c r="D79" s="60"/>
      <c r="E79" t="s">
        <v>108</v>
      </c>
      <c r="F79" s="27"/>
      <c r="G79" s="32" t="s">
        <v>541</v>
      </c>
      <c r="H79" s="37">
        <f t="shared" si="0"/>
        <v>0</v>
      </c>
      <c r="I79" s="1">
        <v>12.5</v>
      </c>
      <c r="J79" s="1">
        <f t="shared" si="1"/>
        <v>0</v>
      </c>
      <c r="K79" s="21" t="s">
        <v>87</v>
      </c>
    </row>
    <row r="80" spans="2:11" ht="12.75">
      <c r="B80" t="s">
        <v>109</v>
      </c>
      <c r="D80" s="60"/>
      <c r="E80" t="s">
        <v>110</v>
      </c>
      <c r="F80" s="27" t="s">
        <v>92</v>
      </c>
      <c r="G80" s="28" t="s">
        <v>541</v>
      </c>
      <c r="H80" s="37">
        <f t="shared" si="0"/>
        <v>12</v>
      </c>
      <c r="I80" s="1">
        <v>2</v>
      </c>
      <c r="J80" s="1">
        <f t="shared" si="1"/>
        <v>24</v>
      </c>
      <c r="K80" s="21" t="s">
        <v>111</v>
      </c>
    </row>
    <row r="81" spans="2:11" ht="12.75">
      <c r="B81" t="s">
        <v>112</v>
      </c>
      <c r="D81" s="60"/>
      <c r="E81" t="s">
        <v>113</v>
      </c>
      <c r="F81" s="27"/>
      <c r="G81" s="28" t="s">
        <v>541</v>
      </c>
      <c r="H81" s="37"/>
      <c r="I81" s="1">
        <v>0</v>
      </c>
      <c r="J81" s="1">
        <f t="shared" si="1"/>
        <v>0</v>
      </c>
      <c r="K81" s="21"/>
    </row>
    <row r="82" spans="2:14" s="33" customFormat="1" ht="12.75">
      <c r="B82" s="33" t="s">
        <v>547</v>
      </c>
      <c r="D82" s="61"/>
      <c r="E82" s="33" t="s">
        <v>548</v>
      </c>
      <c r="F82" s="34"/>
      <c r="G82" s="43" t="s">
        <v>541</v>
      </c>
      <c r="H82" s="42">
        <f t="shared" si="0"/>
        <v>1</v>
      </c>
      <c r="I82" s="35">
        <v>3.5</v>
      </c>
      <c r="J82" s="35">
        <f t="shared" si="1"/>
        <v>3.5</v>
      </c>
      <c r="K82" s="36" t="s">
        <v>12</v>
      </c>
      <c r="N82" s="81"/>
    </row>
    <row r="83" spans="1:11" ht="12.75">
      <c r="A83" t="s">
        <v>93</v>
      </c>
      <c r="B83" t="s">
        <v>114</v>
      </c>
      <c r="D83" s="60"/>
      <c r="E83" t="s">
        <v>115</v>
      </c>
      <c r="F83" s="27"/>
      <c r="G83" s="32" t="s">
        <v>541</v>
      </c>
      <c r="H83" s="37">
        <f t="shared" si="0"/>
        <v>0</v>
      </c>
      <c r="I83" s="1">
        <v>29.5</v>
      </c>
      <c r="J83" s="1">
        <f t="shared" si="1"/>
        <v>0</v>
      </c>
      <c r="K83" s="21" t="s">
        <v>87</v>
      </c>
    </row>
    <row r="84" spans="1:11" ht="12.75">
      <c r="A84" t="s">
        <v>93</v>
      </c>
      <c r="B84" t="s">
        <v>116</v>
      </c>
      <c r="D84" s="60"/>
      <c r="E84" t="s">
        <v>117</v>
      </c>
      <c r="F84" s="27"/>
      <c r="G84" s="32" t="s">
        <v>541</v>
      </c>
      <c r="H84" s="37">
        <f t="shared" si="0"/>
        <v>0</v>
      </c>
      <c r="I84" s="1">
        <v>25</v>
      </c>
      <c r="J84" s="1">
        <f t="shared" si="1"/>
        <v>0</v>
      </c>
      <c r="K84" s="21" t="s">
        <v>87</v>
      </c>
    </row>
    <row r="85" spans="1:11" ht="12.75">
      <c r="A85" t="s">
        <v>93</v>
      </c>
      <c r="B85" t="s">
        <v>118</v>
      </c>
      <c r="D85" s="60"/>
      <c r="E85" t="s">
        <v>119</v>
      </c>
      <c r="F85" s="27"/>
      <c r="G85" s="32" t="s">
        <v>541</v>
      </c>
      <c r="H85" s="37">
        <f t="shared" si="0"/>
        <v>0</v>
      </c>
      <c r="I85" s="1">
        <v>19.5</v>
      </c>
      <c r="J85" s="1">
        <f t="shared" si="1"/>
        <v>0</v>
      </c>
      <c r="K85" s="21" t="s">
        <v>87</v>
      </c>
    </row>
    <row r="86" spans="1:11" ht="12.75">
      <c r="A86" t="s">
        <v>93</v>
      </c>
      <c r="B86" t="s">
        <v>120</v>
      </c>
      <c r="D86" s="60"/>
      <c r="E86" t="s">
        <v>121</v>
      </c>
      <c r="F86" s="27" t="s">
        <v>92</v>
      </c>
      <c r="G86" s="32" t="s">
        <v>541</v>
      </c>
      <c r="H86" s="37">
        <f t="shared" si="0"/>
        <v>0</v>
      </c>
      <c r="I86" s="1">
        <v>55</v>
      </c>
      <c r="J86" s="1">
        <f aca="true" t="shared" si="2" ref="J86:J149">SUM(H86*I86)</f>
        <v>0</v>
      </c>
      <c r="K86" s="21" t="s">
        <v>87</v>
      </c>
    </row>
    <row r="87" spans="2:13" ht="12.75">
      <c r="B87" t="s">
        <v>122</v>
      </c>
      <c r="D87" s="60"/>
      <c r="E87" t="s">
        <v>123</v>
      </c>
      <c r="F87" s="27"/>
      <c r="G87" s="28" t="s">
        <v>541</v>
      </c>
      <c r="H87" s="37">
        <f t="shared" si="0"/>
        <v>2</v>
      </c>
      <c r="I87" s="1">
        <v>19.5</v>
      </c>
      <c r="J87" s="1">
        <f t="shared" si="2"/>
        <v>39</v>
      </c>
      <c r="K87" s="21" t="s">
        <v>12</v>
      </c>
      <c r="L87">
        <v>1</v>
      </c>
      <c r="M87" t="s">
        <v>10</v>
      </c>
    </row>
    <row r="88" spans="2:11" ht="12.75">
      <c r="B88" t="s">
        <v>124</v>
      </c>
      <c r="D88" s="60"/>
      <c r="E88" t="s">
        <v>125</v>
      </c>
      <c r="F88" s="27"/>
      <c r="G88" s="28"/>
      <c r="H88" s="37"/>
      <c r="I88" s="1">
        <v>0</v>
      </c>
      <c r="J88" s="1">
        <f t="shared" si="2"/>
        <v>0</v>
      </c>
      <c r="K88" s="21"/>
    </row>
    <row r="89" spans="1:11" ht="12.75">
      <c r="A89" t="s">
        <v>93</v>
      </c>
      <c r="B89" t="s">
        <v>126</v>
      </c>
      <c r="D89" s="60"/>
      <c r="E89" t="s">
        <v>127</v>
      </c>
      <c r="F89" s="27"/>
      <c r="G89" s="32" t="s">
        <v>541</v>
      </c>
      <c r="H89" s="37">
        <f t="shared" si="0"/>
        <v>0</v>
      </c>
      <c r="I89" s="1">
        <v>20</v>
      </c>
      <c r="J89" s="1">
        <f t="shared" si="2"/>
        <v>0</v>
      </c>
      <c r="K89" s="21" t="s">
        <v>87</v>
      </c>
    </row>
    <row r="90" spans="2:11" ht="12.75">
      <c r="B90" t="s">
        <v>128</v>
      </c>
      <c r="D90" s="60"/>
      <c r="E90" t="s">
        <v>129</v>
      </c>
      <c r="F90" s="27"/>
      <c r="G90" s="28" t="s">
        <v>541</v>
      </c>
      <c r="H90" s="37">
        <f aca="true" t="shared" si="3" ref="H90:H153">SUM(K90+L90)</f>
        <v>1</v>
      </c>
      <c r="I90" s="1">
        <v>10</v>
      </c>
      <c r="J90" s="1">
        <f t="shared" si="2"/>
        <v>10</v>
      </c>
      <c r="K90" s="21" t="s">
        <v>12</v>
      </c>
    </row>
    <row r="91" spans="2:13" ht="12.75">
      <c r="B91" t="s">
        <v>130</v>
      </c>
      <c r="D91" s="60"/>
      <c r="E91" t="s">
        <v>131</v>
      </c>
      <c r="F91" s="27"/>
      <c r="G91" s="28" t="s">
        <v>541</v>
      </c>
      <c r="H91" s="37">
        <f t="shared" si="3"/>
        <v>1</v>
      </c>
      <c r="I91" s="1">
        <v>55</v>
      </c>
      <c r="J91" s="1">
        <f t="shared" si="2"/>
        <v>55</v>
      </c>
      <c r="K91" s="21" t="s">
        <v>12</v>
      </c>
      <c r="L91" s="53"/>
      <c r="M91" t="s">
        <v>511</v>
      </c>
    </row>
    <row r="92" spans="2:13" ht="12.75">
      <c r="B92" t="s">
        <v>132</v>
      </c>
      <c r="D92" s="60"/>
      <c r="E92" t="s">
        <v>133</v>
      </c>
      <c r="F92" s="27"/>
      <c r="G92" s="28" t="s">
        <v>541</v>
      </c>
      <c r="H92" s="37">
        <f t="shared" si="3"/>
        <v>4</v>
      </c>
      <c r="I92" s="1">
        <v>40</v>
      </c>
      <c r="J92" s="1">
        <f t="shared" si="2"/>
        <v>160</v>
      </c>
      <c r="K92" s="21" t="s">
        <v>87</v>
      </c>
      <c r="L92">
        <v>4</v>
      </c>
      <c r="M92" t="s">
        <v>10</v>
      </c>
    </row>
    <row r="93" spans="1:11" ht="12.75">
      <c r="A93" t="s">
        <v>93</v>
      </c>
      <c r="B93" t="s">
        <v>134</v>
      </c>
      <c r="D93" s="60"/>
      <c r="E93" t="s">
        <v>135</v>
      </c>
      <c r="F93" s="27"/>
      <c r="G93" s="32" t="s">
        <v>541</v>
      </c>
      <c r="H93" s="37">
        <f t="shared" si="3"/>
        <v>0</v>
      </c>
      <c r="I93" s="1">
        <v>15</v>
      </c>
      <c r="J93" s="1">
        <f t="shared" si="2"/>
        <v>0</v>
      </c>
      <c r="K93" s="21" t="s">
        <v>87</v>
      </c>
    </row>
    <row r="94" spans="1:14" s="48" customFormat="1" ht="12.75">
      <c r="A94" s="48" t="s">
        <v>93</v>
      </c>
      <c r="B94" s="48" t="s">
        <v>473</v>
      </c>
      <c r="D94" s="60"/>
      <c r="E94" s="48" t="s">
        <v>491</v>
      </c>
      <c r="F94" s="49" t="s">
        <v>92</v>
      </c>
      <c r="G94" s="75" t="s">
        <v>541</v>
      </c>
      <c r="H94" s="37">
        <f t="shared" si="3"/>
        <v>0</v>
      </c>
      <c r="I94" s="51">
        <v>15</v>
      </c>
      <c r="J94" s="1">
        <f t="shared" si="2"/>
        <v>0</v>
      </c>
      <c r="K94" s="52" t="s">
        <v>87</v>
      </c>
      <c r="N94" s="83"/>
    </row>
    <row r="95" spans="1:14" s="33" customFormat="1" ht="12.75">
      <c r="A95" s="43"/>
      <c r="B95" s="33" t="s">
        <v>136</v>
      </c>
      <c r="D95" s="61"/>
      <c r="E95" s="33" t="s">
        <v>137</v>
      </c>
      <c r="F95" s="34"/>
      <c r="G95" s="43" t="s">
        <v>541</v>
      </c>
      <c r="H95" s="37">
        <f t="shared" si="3"/>
        <v>1</v>
      </c>
      <c r="I95" s="35">
        <v>250</v>
      </c>
      <c r="J95" s="1">
        <f t="shared" si="2"/>
        <v>250</v>
      </c>
      <c r="K95" s="36" t="s">
        <v>12</v>
      </c>
      <c r="N95" s="81"/>
    </row>
    <row r="96" spans="1:13" ht="12.75">
      <c r="A96" t="s">
        <v>93</v>
      </c>
      <c r="B96" t="s">
        <v>138</v>
      </c>
      <c r="D96" s="60"/>
      <c r="E96" t="s">
        <v>139</v>
      </c>
      <c r="F96" s="27"/>
      <c r="G96" s="32" t="s">
        <v>541</v>
      </c>
      <c r="H96" s="37">
        <f t="shared" si="3"/>
        <v>0</v>
      </c>
      <c r="I96" s="1">
        <v>350</v>
      </c>
      <c r="J96" s="1">
        <f t="shared" si="2"/>
        <v>0</v>
      </c>
      <c r="K96" s="21"/>
      <c r="L96">
        <v>0</v>
      </c>
      <c r="M96" t="s">
        <v>140</v>
      </c>
    </row>
    <row r="97" spans="1:11" ht="12.75">
      <c r="A97" t="s">
        <v>93</v>
      </c>
      <c r="B97" t="s">
        <v>141</v>
      </c>
      <c r="D97" s="60"/>
      <c r="E97" t="s">
        <v>142</v>
      </c>
      <c r="F97" s="27" t="s">
        <v>92</v>
      </c>
      <c r="G97" s="32" t="s">
        <v>541</v>
      </c>
      <c r="H97" s="37">
        <f t="shared" si="3"/>
        <v>0</v>
      </c>
      <c r="I97" s="1">
        <v>10</v>
      </c>
      <c r="J97" s="1">
        <f t="shared" si="2"/>
        <v>0</v>
      </c>
      <c r="K97" s="21" t="s">
        <v>87</v>
      </c>
    </row>
    <row r="98" spans="1:11" ht="12.75">
      <c r="A98" t="s">
        <v>93</v>
      </c>
      <c r="B98" t="s">
        <v>417</v>
      </c>
      <c r="D98" s="60"/>
      <c r="E98" t="s">
        <v>418</v>
      </c>
      <c r="F98" s="27"/>
      <c r="G98" s="32" t="s">
        <v>541</v>
      </c>
      <c r="H98" s="37">
        <f t="shared" si="3"/>
        <v>0</v>
      </c>
      <c r="I98" s="1">
        <v>15</v>
      </c>
      <c r="J98" s="1">
        <f t="shared" si="2"/>
        <v>0</v>
      </c>
      <c r="K98" s="21"/>
    </row>
    <row r="99" spans="2:14" s="33" customFormat="1" ht="12.75">
      <c r="B99" s="33" t="s">
        <v>464</v>
      </c>
      <c r="D99" s="61"/>
      <c r="E99" s="33" t="s">
        <v>478</v>
      </c>
      <c r="F99" s="34"/>
      <c r="G99" s="43"/>
      <c r="H99" s="37"/>
      <c r="I99" s="35">
        <v>0</v>
      </c>
      <c r="J99" s="1">
        <f t="shared" si="2"/>
        <v>0</v>
      </c>
      <c r="K99" s="36"/>
      <c r="N99" s="81"/>
    </row>
    <row r="100" spans="2:11" ht="12.75">
      <c r="B100" t="s">
        <v>430</v>
      </c>
      <c r="D100" s="60"/>
      <c r="E100" t="s">
        <v>542</v>
      </c>
      <c r="F100" s="27"/>
      <c r="G100" s="28"/>
      <c r="H100" s="37"/>
      <c r="I100" s="1">
        <v>0</v>
      </c>
      <c r="J100" s="1">
        <f t="shared" si="2"/>
        <v>0</v>
      </c>
      <c r="K100" s="21"/>
    </row>
    <row r="101" spans="2:11" ht="12.75">
      <c r="B101" t="s">
        <v>524</v>
      </c>
      <c r="D101" s="60"/>
      <c r="E101" t="s">
        <v>525</v>
      </c>
      <c r="F101" s="27"/>
      <c r="G101" s="28"/>
      <c r="H101" s="37"/>
      <c r="I101" s="1">
        <v>0</v>
      </c>
      <c r="J101" s="1">
        <f t="shared" si="2"/>
        <v>0</v>
      </c>
      <c r="K101" s="21"/>
    </row>
    <row r="102" spans="2:11" ht="12.75">
      <c r="B102" t="s">
        <v>143</v>
      </c>
      <c r="D102" s="60"/>
      <c r="E102" t="s">
        <v>144</v>
      </c>
      <c r="F102" s="27"/>
      <c r="G102" s="28" t="s">
        <v>541</v>
      </c>
      <c r="H102" s="37">
        <f t="shared" si="3"/>
        <v>1</v>
      </c>
      <c r="I102" s="1">
        <v>5</v>
      </c>
      <c r="J102" s="1">
        <f t="shared" si="2"/>
        <v>5</v>
      </c>
      <c r="K102" s="21" t="s">
        <v>12</v>
      </c>
    </row>
    <row r="103" spans="1:11" ht="12.75">
      <c r="A103" t="s">
        <v>93</v>
      </c>
      <c r="B103" t="s">
        <v>145</v>
      </c>
      <c r="D103" s="60"/>
      <c r="E103" t="s">
        <v>146</v>
      </c>
      <c r="F103" s="27"/>
      <c r="G103" s="32" t="s">
        <v>541</v>
      </c>
      <c r="H103" s="37">
        <f t="shared" si="3"/>
        <v>0</v>
      </c>
      <c r="I103" s="1">
        <v>2</v>
      </c>
      <c r="J103" s="1">
        <f t="shared" si="2"/>
        <v>0</v>
      </c>
      <c r="K103" s="21" t="s">
        <v>87</v>
      </c>
    </row>
    <row r="104" spans="2:13" ht="12.75">
      <c r="B104" t="s">
        <v>147</v>
      </c>
      <c r="D104" s="60"/>
      <c r="E104" t="s">
        <v>148</v>
      </c>
      <c r="F104" s="27"/>
      <c r="G104" s="74" t="s">
        <v>541</v>
      </c>
      <c r="H104" s="37">
        <f t="shared" si="3"/>
        <v>1</v>
      </c>
      <c r="I104" s="1">
        <v>10</v>
      </c>
      <c r="J104" s="1">
        <f t="shared" si="2"/>
        <v>10</v>
      </c>
      <c r="K104" s="21" t="s">
        <v>12</v>
      </c>
      <c r="L104" s="53"/>
      <c r="M104" t="s">
        <v>477</v>
      </c>
    </row>
    <row r="105" spans="2:14" s="33" customFormat="1" ht="12.75">
      <c r="B105" s="33" t="s">
        <v>462</v>
      </c>
      <c r="D105" s="61"/>
      <c r="E105" s="33" t="s">
        <v>463</v>
      </c>
      <c r="F105" s="34"/>
      <c r="G105" s="43" t="s">
        <v>541</v>
      </c>
      <c r="H105" s="37">
        <f t="shared" si="3"/>
        <v>5</v>
      </c>
      <c r="I105" s="35">
        <v>3.5</v>
      </c>
      <c r="J105" s="1">
        <f t="shared" si="2"/>
        <v>17.5</v>
      </c>
      <c r="K105" s="36" t="s">
        <v>228</v>
      </c>
      <c r="N105" s="81"/>
    </row>
    <row r="106" spans="2:11" ht="12.75">
      <c r="B106" t="s">
        <v>149</v>
      </c>
      <c r="D106" s="60"/>
      <c r="E106" t="s">
        <v>150</v>
      </c>
      <c r="F106" s="27"/>
      <c r="G106" s="74" t="s">
        <v>541</v>
      </c>
      <c r="H106" s="37">
        <f t="shared" si="3"/>
        <v>1</v>
      </c>
      <c r="I106" s="1">
        <v>1</v>
      </c>
      <c r="J106" s="1">
        <f t="shared" si="2"/>
        <v>1</v>
      </c>
      <c r="K106" s="21" t="s">
        <v>12</v>
      </c>
    </row>
    <row r="107" spans="2:14" s="33" customFormat="1" ht="12.75">
      <c r="B107" s="33" t="s">
        <v>451</v>
      </c>
      <c r="D107" s="61"/>
      <c r="E107" s="33" t="s">
        <v>452</v>
      </c>
      <c r="F107" s="34"/>
      <c r="G107" s="43" t="s">
        <v>541</v>
      </c>
      <c r="H107" s="42">
        <f t="shared" si="3"/>
        <v>2</v>
      </c>
      <c r="I107" s="35">
        <v>3</v>
      </c>
      <c r="J107" s="35">
        <f t="shared" si="2"/>
        <v>6</v>
      </c>
      <c r="K107" s="36" t="s">
        <v>24</v>
      </c>
      <c r="N107" s="81"/>
    </row>
    <row r="108" spans="1:11" ht="12.75">
      <c r="A108" t="s">
        <v>93</v>
      </c>
      <c r="B108" t="s">
        <v>151</v>
      </c>
      <c r="D108" s="60"/>
      <c r="E108" t="s">
        <v>152</v>
      </c>
      <c r="F108" s="27"/>
      <c r="G108" s="32" t="s">
        <v>541</v>
      </c>
      <c r="H108" s="37">
        <f t="shared" si="3"/>
        <v>0</v>
      </c>
      <c r="I108" s="1">
        <v>3</v>
      </c>
      <c r="J108" s="1">
        <f t="shared" si="2"/>
        <v>0</v>
      </c>
      <c r="K108" s="21" t="s">
        <v>87</v>
      </c>
    </row>
    <row r="109" spans="2:11" ht="12.75">
      <c r="B109" t="s">
        <v>153</v>
      </c>
      <c r="D109" s="60"/>
      <c r="E109" t="s">
        <v>154</v>
      </c>
      <c r="F109" s="27"/>
      <c r="G109" s="28"/>
      <c r="H109" s="37">
        <f t="shared" si="3"/>
        <v>1</v>
      </c>
      <c r="I109" s="1">
        <v>7.5</v>
      </c>
      <c r="J109" s="1">
        <f t="shared" si="2"/>
        <v>7.5</v>
      </c>
      <c r="K109" s="21" t="s">
        <v>12</v>
      </c>
    </row>
    <row r="110" spans="2:11" ht="12.75">
      <c r="B110" t="s">
        <v>155</v>
      </c>
      <c r="D110" s="60"/>
      <c r="E110" t="s">
        <v>156</v>
      </c>
      <c r="F110" s="27"/>
      <c r="G110" s="28"/>
      <c r="H110" s="37">
        <f t="shared" si="3"/>
        <v>1</v>
      </c>
      <c r="I110" s="1">
        <v>12.5</v>
      </c>
      <c r="J110" s="1">
        <f t="shared" si="2"/>
        <v>12.5</v>
      </c>
      <c r="K110" s="21" t="s">
        <v>12</v>
      </c>
    </row>
    <row r="111" spans="2:13" ht="12.75">
      <c r="B111" t="s">
        <v>157</v>
      </c>
      <c r="D111" s="60"/>
      <c r="E111" t="s">
        <v>158</v>
      </c>
      <c r="F111" s="27"/>
      <c r="G111" s="28"/>
      <c r="H111" s="37">
        <v>2</v>
      </c>
      <c r="I111" s="1">
        <v>12.5</v>
      </c>
      <c r="J111" s="1">
        <f t="shared" si="2"/>
        <v>25</v>
      </c>
      <c r="K111" s="21" t="s">
        <v>12</v>
      </c>
      <c r="L111">
        <v>1</v>
      </c>
      <c r="M111" t="s">
        <v>10</v>
      </c>
    </row>
    <row r="112" spans="2:11" ht="12.75">
      <c r="B112" t="s">
        <v>159</v>
      </c>
      <c r="D112" s="60"/>
      <c r="E112" t="s">
        <v>160</v>
      </c>
      <c r="F112" s="27"/>
      <c r="G112" s="28"/>
      <c r="H112" s="37"/>
      <c r="I112" s="1">
        <v>0</v>
      </c>
      <c r="J112" s="1">
        <f t="shared" si="2"/>
        <v>0</v>
      </c>
      <c r="K112" s="21"/>
    </row>
    <row r="113" spans="2:11" ht="12.75">
      <c r="B113" t="s">
        <v>161</v>
      </c>
      <c r="D113" s="60"/>
      <c r="E113" t="s">
        <v>162</v>
      </c>
      <c r="F113" s="27"/>
      <c r="G113" s="28"/>
      <c r="H113" s="37">
        <f>SUM(K113+L113)</f>
        <v>1</v>
      </c>
      <c r="I113" s="1">
        <v>35</v>
      </c>
      <c r="J113" s="1">
        <f t="shared" si="2"/>
        <v>35</v>
      </c>
      <c r="K113" s="21" t="s">
        <v>12</v>
      </c>
    </row>
    <row r="114" spans="1:11" ht="12.75">
      <c r="A114" t="s">
        <v>93</v>
      </c>
      <c r="B114" t="s">
        <v>163</v>
      </c>
      <c r="D114" s="60"/>
      <c r="E114" t="s">
        <v>164</v>
      </c>
      <c r="F114" s="27"/>
      <c r="G114" s="28"/>
      <c r="H114" s="37" t="s">
        <v>87</v>
      </c>
      <c r="I114" s="1">
        <v>7</v>
      </c>
      <c r="J114" s="1">
        <f t="shared" si="2"/>
        <v>0</v>
      </c>
      <c r="K114" s="21" t="s">
        <v>87</v>
      </c>
    </row>
    <row r="115" spans="2:11" ht="12.75">
      <c r="B115" t="s">
        <v>165</v>
      </c>
      <c r="D115" s="60"/>
      <c r="E115" t="s">
        <v>166</v>
      </c>
      <c r="F115" s="27"/>
      <c r="G115" s="28"/>
      <c r="H115" s="37">
        <v>4</v>
      </c>
      <c r="I115" s="1">
        <v>0.5</v>
      </c>
      <c r="J115" s="1">
        <f t="shared" si="2"/>
        <v>2</v>
      </c>
      <c r="K115" s="21" t="s">
        <v>84</v>
      </c>
    </row>
    <row r="116" spans="2:11" ht="12.75">
      <c r="B116" t="s">
        <v>167</v>
      </c>
      <c r="D116" s="60"/>
      <c r="E116" t="s">
        <v>168</v>
      </c>
      <c r="F116" s="27" t="s">
        <v>92</v>
      </c>
      <c r="G116" s="28"/>
      <c r="H116" s="37">
        <f t="shared" si="3"/>
        <v>1</v>
      </c>
      <c r="I116" s="1">
        <v>25</v>
      </c>
      <c r="J116" s="1">
        <f t="shared" si="2"/>
        <v>25</v>
      </c>
      <c r="K116" s="21" t="s">
        <v>12</v>
      </c>
    </row>
    <row r="117" spans="2:11" ht="12.75">
      <c r="B117" t="s">
        <v>169</v>
      </c>
      <c r="D117" s="60"/>
      <c r="E117" t="s">
        <v>170</v>
      </c>
      <c r="F117" s="27"/>
      <c r="G117" s="28"/>
      <c r="H117" s="37"/>
      <c r="I117" s="1">
        <v>0</v>
      </c>
      <c r="J117" s="1">
        <f t="shared" si="2"/>
        <v>0</v>
      </c>
      <c r="K117" s="21"/>
    </row>
    <row r="118" spans="2:11" ht="12.75">
      <c r="B118" t="s">
        <v>428</v>
      </c>
      <c r="D118" s="60"/>
      <c r="E118" t="s">
        <v>429</v>
      </c>
      <c r="F118" s="27"/>
      <c r="G118" s="28"/>
      <c r="H118" s="37" t="s">
        <v>228</v>
      </c>
      <c r="I118" s="1">
        <v>3</v>
      </c>
      <c r="J118" s="1">
        <f t="shared" si="2"/>
        <v>15</v>
      </c>
      <c r="K118" s="21"/>
    </row>
    <row r="119" spans="1:11" ht="12.75">
      <c r="A119" t="s">
        <v>93</v>
      </c>
      <c r="B119" t="s">
        <v>171</v>
      </c>
      <c r="D119" s="60"/>
      <c r="E119" t="s">
        <v>479</v>
      </c>
      <c r="F119" s="27"/>
      <c r="G119" s="32"/>
      <c r="H119" s="37">
        <v>0</v>
      </c>
      <c r="I119" s="1">
        <v>4.5</v>
      </c>
      <c r="J119" s="1">
        <f t="shared" si="2"/>
        <v>0</v>
      </c>
      <c r="K119" s="21" t="s">
        <v>87</v>
      </c>
    </row>
    <row r="120" spans="2:11" ht="12.75">
      <c r="B120" t="s">
        <v>172</v>
      </c>
      <c r="D120" s="60"/>
      <c r="E120" t="s">
        <v>173</v>
      </c>
      <c r="F120" s="27"/>
      <c r="G120" s="28"/>
      <c r="H120" s="37">
        <f t="shared" si="3"/>
        <v>10</v>
      </c>
      <c r="I120" s="1">
        <v>2</v>
      </c>
      <c r="J120" s="1">
        <f t="shared" si="2"/>
        <v>20</v>
      </c>
      <c r="K120" s="21" t="s">
        <v>174</v>
      </c>
    </row>
    <row r="121" spans="2:13" ht="12.75">
      <c r="B121" t="s">
        <v>175</v>
      </c>
      <c r="D121" s="60"/>
      <c r="E121" t="s">
        <v>176</v>
      </c>
      <c r="F121" s="27"/>
      <c r="G121" s="28"/>
      <c r="H121" s="37">
        <f t="shared" si="3"/>
        <v>1</v>
      </c>
      <c r="I121" s="1">
        <v>45</v>
      </c>
      <c r="J121" s="1">
        <f t="shared" si="2"/>
        <v>45</v>
      </c>
      <c r="K121" s="21" t="s">
        <v>12</v>
      </c>
      <c r="L121">
        <v>0</v>
      </c>
      <c r="M121" t="s">
        <v>10</v>
      </c>
    </row>
    <row r="122" spans="1:13" ht="12.75">
      <c r="A122" t="s">
        <v>93</v>
      </c>
      <c r="B122" t="s">
        <v>423</v>
      </c>
      <c r="D122" s="65"/>
      <c r="E122" t="s">
        <v>424</v>
      </c>
      <c r="F122" s="27" t="s">
        <v>92</v>
      </c>
      <c r="G122" s="28"/>
      <c r="H122" s="37" t="s">
        <v>12</v>
      </c>
      <c r="I122" s="1">
        <v>3</v>
      </c>
      <c r="J122" s="1">
        <f t="shared" si="2"/>
        <v>3</v>
      </c>
      <c r="K122" s="21"/>
      <c r="M122" s="33" t="s">
        <v>528</v>
      </c>
    </row>
    <row r="123" spans="2:13" ht="12.75">
      <c r="B123" t="s">
        <v>177</v>
      </c>
      <c r="D123" s="60"/>
      <c r="E123" t="s">
        <v>178</v>
      </c>
      <c r="F123" s="27" t="s">
        <v>92</v>
      </c>
      <c r="G123" s="28"/>
      <c r="H123" s="37">
        <f t="shared" si="3"/>
        <v>3</v>
      </c>
      <c r="I123" s="1">
        <v>6</v>
      </c>
      <c r="J123" s="1">
        <f t="shared" si="2"/>
        <v>18</v>
      </c>
      <c r="K123" s="21" t="s">
        <v>12</v>
      </c>
      <c r="L123">
        <v>2</v>
      </c>
      <c r="M123" t="s">
        <v>10</v>
      </c>
    </row>
    <row r="124" spans="1:11" ht="12.75">
      <c r="A124" t="s">
        <v>93</v>
      </c>
      <c r="B124" t="s">
        <v>179</v>
      </c>
      <c r="D124" s="60"/>
      <c r="E124" t="s">
        <v>180</v>
      </c>
      <c r="F124" s="27"/>
      <c r="G124" s="32"/>
      <c r="H124" s="37">
        <f t="shared" si="3"/>
        <v>0</v>
      </c>
      <c r="I124" s="1">
        <v>25</v>
      </c>
      <c r="J124" s="1">
        <f t="shared" si="2"/>
        <v>0</v>
      </c>
      <c r="K124" s="21"/>
    </row>
    <row r="125" spans="2:11" ht="12.75">
      <c r="B125" t="s">
        <v>181</v>
      </c>
      <c r="D125" s="60"/>
      <c r="E125" t="s">
        <v>182</v>
      </c>
      <c r="F125" s="27" t="s">
        <v>92</v>
      </c>
      <c r="G125" s="28"/>
      <c r="H125" s="37">
        <v>4</v>
      </c>
      <c r="I125" s="1">
        <v>5</v>
      </c>
      <c r="J125" s="1">
        <f t="shared" si="2"/>
        <v>20</v>
      </c>
      <c r="K125" s="21" t="s">
        <v>84</v>
      </c>
    </row>
    <row r="126" spans="2:11" ht="12.75">
      <c r="B126" t="s">
        <v>526</v>
      </c>
      <c r="D126" s="60"/>
      <c r="E126" t="s">
        <v>527</v>
      </c>
      <c r="F126" s="27"/>
      <c r="G126" s="28"/>
      <c r="H126" s="37"/>
      <c r="I126" s="1">
        <v>0</v>
      </c>
      <c r="J126" s="1">
        <f t="shared" si="2"/>
        <v>0</v>
      </c>
      <c r="K126" s="21" t="s">
        <v>87</v>
      </c>
    </row>
    <row r="127" spans="1:11" ht="12.75">
      <c r="A127" t="s">
        <v>93</v>
      </c>
      <c r="B127" t="s">
        <v>183</v>
      </c>
      <c r="D127" s="60"/>
      <c r="E127" t="s">
        <v>184</v>
      </c>
      <c r="F127" s="27"/>
      <c r="G127" s="28"/>
      <c r="H127" s="37">
        <f t="shared" si="3"/>
        <v>0</v>
      </c>
      <c r="I127" s="1">
        <v>0.4</v>
      </c>
      <c r="J127" s="1">
        <f t="shared" si="2"/>
        <v>0</v>
      </c>
      <c r="K127" s="21"/>
    </row>
    <row r="128" spans="2:11" ht="12.75">
      <c r="B128" t="s">
        <v>185</v>
      </c>
      <c r="D128" s="60"/>
      <c r="E128" t="s">
        <v>425</v>
      </c>
      <c r="F128" s="27" t="s">
        <v>92</v>
      </c>
      <c r="G128" s="28"/>
      <c r="H128" s="37" t="s">
        <v>12</v>
      </c>
      <c r="I128" s="1">
        <v>8</v>
      </c>
      <c r="J128" s="1">
        <f t="shared" si="2"/>
        <v>8</v>
      </c>
      <c r="K128" s="21"/>
    </row>
    <row r="129" spans="2:11" ht="12.75">
      <c r="B129" t="s">
        <v>186</v>
      </c>
      <c r="D129" s="60"/>
      <c r="E129" t="s">
        <v>187</v>
      </c>
      <c r="F129" s="27"/>
      <c r="G129" s="28"/>
      <c r="H129" s="37">
        <f t="shared" si="3"/>
        <v>1</v>
      </c>
      <c r="I129" s="1">
        <v>8.5</v>
      </c>
      <c r="J129" s="1">
        <f t="shared" si="2"/>
        <v>8.5</v>
      </c>
      <c r="K129" s="21" t="s">
        <v>12</v>
      </c>
    </row>
    <row r="130" spans="1:13" ht="12.75">
      <c r="A130" t="s">
        <v>93</v>
      </c>
      <c r="B130" t="s">
        <v>188</v>
      </c>
      <c r="D130" s="65"/>
      <c r="E130" t="s">
        <v>189</v>
      </c>
      <c r="F130" s="27"/>
      <c r="G130" s="28"/>
      <c r="H130" s="37" t="s">
        <v>12</v>
      </c>
      <c r="I130" s="1">
        <v>1</v>
      </c>
      <c r="J130" s="1">
        <f t="shared" si="2"/>
        <v>1</v>
      </c>
      <c r="K130" s="21" t="s">
        <v>12</v>
      </c>
      <c r="M130" s="33" t="s">
        <v>528</v>
      </c>
    </row>
    <row r="131" spans="2:11" ht="12.75">
      <c r="B131" t="s">
        <v>190</v>
      </c>
      <c r="D131" s="60"/>
      <c r="E131" t="s">
        <v>191</v>
      </c>
      <c r="F131" s="27"/>
      <c r="G131" s="28"/>
      <c r="H131" s="37"/>
      <c r="I131" s="1">
        <v>0</v>
      </c>
      <c r="J131" s="1">
        <f t="shared" si="2"/>
        <v>0</v>
      </c>
      <c r="K131" s="21"/>
    </row>
    <row r="132" spans="2:11" ht="12.75">
      <c r="B132" t="s">
        <v>192</v>
      </c>
      <c r="D132" s="60"/>
      <c r="E132" t="s">
        <v>193</v>
      </c>
      <c r="F132" s="27" t="s">
        <v>92</v>
      </c>
      <c r="G132" s="28"/>
      <c r="H132" s="37">
        <f t="shared" si="3"/>
        <v>2</v>
      </c>
      <c r="I132" s="1">
        <v>15</v>
      </c>
      <c r="J132" s="1">
        <f t="shared" si="2"/>
        <v>30</v>
      </c>
      <c r="K132" s="21" t="s">
        <v>24</v>
      </c>
    </row>
    <row r="133" spans="2:11" ht="12.75">
      <c r="B133" t="s">
        <v>194</v>
      </c>
      <c r="D133" s="60"/>
      <c r="E133" t="s">
        <v>195</v>
      </c>
      <c r="F133" s="27"/>
      <c r="G133" s="28"/>
      <c r="H133" s="37"/>
      <c r="I133" s="1">
        <v>0</v>
      </c>
      <c r="J133" s="1">
        <f t="shared" si="2"/>
        <v>0</v>
      </c>
      <c r="K133" s="21"/>
    </row>
    <row r="134" spans="1:11" ht="12.75">
      <c r="A134" t="s">
        <v>93</v>
      </c>
      <c r="B134" t="s">
        <v>196</v>
      </c>
      <c r="D134" s="60"/>
      <c r="E134" t="s">
        <v>197</v>
      </c>
      <c r="F134" s="27"/>
      <c r="G134" s="32"/>
      <c r="H134" s="37">
        <f t="shared" si="3"/>
        <v>0</v>
      </c>
      <c r="I134" s="1">
        <v>6.5</v>
      </c>
      <c r="J134" s="1">
        <f t="shared" si="2"/>
        <v>0</v>
      </c>
      <c r="K134" s="21" t="s">
        <v>87</v>
      </c>
    </row>
    <row r="135" spans="1:14" s="48" customFormat="1" ht="12.75">
      <c r="A135" s="48" t="s">
        <v>93</v>
      </c>
      <c r="B135" s="48" t="s">
        <v>442</v>
      </c>
      <c r="D135" s="64"/>
      <c r="E135" s="48" t="s">
        <v>443</v>
      </c>
      <c r="F135" s="49"/>
      <c r="G135" s="74"/>
      <c r="H135" s="50">
        <v>0</v>
      </c>
      <c r="I135" s="51">
        <v>4</v>
      </c>
      <c r="J135" s="1">
        <f t="shared" si="2"/>
        <v>0</v>
      </c>
      <c r="K135" s="52"/>
      <c r="N135" s="83"/>
    </row>
    <row r="136" spans="2:11" ht="12.75">
      <c r="B136" t="s">
        <v>198</v>
      </c>
      <c r="D136" s="60"/>
      <c r="E136" t="s">
        <v>199</v>
      </c>
      <c r="F136" s="27"/>
      <c r="G136" s="28"/>
      <c r="H136" s="37" t="s">
        <v>87</v>
      </c>
      <c r="I136" s="1">
        <v>0</v>
      </c>
      <c r="J136" s="1">
        <f t="shared" si="2"/>
        <v>0</v>
      </c>
      <c r="K136" s="21"/>
    </row>
    <row r="137" spans="2:11" ht="12.75">
      <c r="B137" t="s">
        <v>200</v>
      </c>
      <c r="D137" s="60"/>
      <c r="E137" t="s">
        <v>201</v>
      </c>
      <c r="F137" s="27"/>
      <c r="G137" s="28"/>
      <c r="H137" s="37">
        <f t="shared" si="3"/>
        <v>1</v>
      </c>
      <c r="I137" s="1">
        <v>15</v>
      </c>
      <c r="J137" s="1">
        <f t="shared" si="2"/>
        <v>15</v>
      </c>
      <c r="K137" s="21" t="s">
        <v>12</v>
      </c>
    </row>
    <row r="138" spans="2:11" ht="12.75">
      <c r="B138" t="s">
        <v>202</v>
      </c>
      <c r="D138" s="60"/>
      <c r="E138" t="s">
        <v>203</v>
      </c>
      <c r="F138" s="27"/>
      <c r="G138" s="28"/>
      <c r="H138" s="37">
        <f t="shared" si="3"/>
        <v>1</v>
      </c>
      <c r="I138" s="1">
        <v>10</v>
      </c>
      <c r="J138" s="1">
        <f t="shared" si="2"/>
        <v>10</v>
      </c>
      <c r="K138" s="21" t="s">
        <v>12</v>
      </c>
    </row>
    <row r="139" spans="2:11" ht="12.75">
      <c r="B139" t="s">
        <v>204</v>
      </c>
      <c r="D139" s="60"/>
      <c r="E139" t="s">
        <v>205</v>
      </c>
      <c r="F139" s="27"/>
      <c r="G139" s="28"/>
      <c r="H139" s="37" t="s">
        <v>84</v>
      </c>
      <c r="I139" s="1">
        <v>2</v>
      </c>
      <c r="J139" s="1">
        <f t="shared" si="2"/>
        <v>8</v>
      </c>
      <c r="K139" s="21" t="s">
        <v>84</v>
      </c>
    </row>
    <row r="140" spans="2:14" s="33" customFormat="1" ht="12.75">
      <c r="B140" s="33" t="s">
        <v>509</v>
      </c>
      <c r="D140" s="61"/>
      <c r="E140" s="33" t="s">
        <v>510</v>
      </c>
      <c r="F140" s="34"/>
      <c r="G140" s="43"/>
      <c r="H140" s="42">
        <v>5</v>
      </c>
      <c r="I140" s="35">
        <v>2</v>
      </c>
      <c r="J140" s="1">
        <f t="shared" si="2"/>
        <v>10</v>
      </c>
      <c r="K140" s="36"/>
      <c r="M140" s="33" t="s">
        <v>529</v>
      </c>
      <c r="N140" s="81"/>
    </row>
    <row r="141" spans="1:11" ht="12.75">
      <c r="A141" t="s">
        <v>93</v>
      </c>
      <c r="B141" t="s">
        <v>206</v>
      </c>
      <c r="D141" s="60"/>
      <c r="E141" t="s">
        <v>207</v>
      </c>
      <c r="F141" s="27"/>
      <c r="G141" s="32"/>
      <c r="H141" s="37">
        <f t="shared" si="3"/>
        <v>0</v>
      </c>
      <c r="I141" s="1">
        <v>19.5</v>
      </c>
      <c r="J141" s="1">
        <f t="shared" si="2"/>
        <v>0</v>
      </c>
      <c r="K141" s="21" t="s">
        <v>87</v>
      </c>
    </row>
    <row r="142" spans="2:11" ht="12.75">
      <c r="B142" t="s">
        <v>208</v>
      </c>
      <c r="D142" s="60"/>
      <c r="E142" t="s">
        <v>209</v>
      </c>
      <c r="F142" s="27"/>
      <c r="G142" s="28"/>
      <c r="H142" s="37">
        <f t="shared" si="3"/>
        <v>1</v>
      </c>
      <c r="I142" s="1">
        <v>7.5</v>
      </c>
      <c r="J142" s="1">
        <f t="shared" si="2"/>
        <v>7.5</v>
      </c>
      <c r="K142" s="21" t="s">
        <v>12</v>
      </c>
    </row>
    <row r="143" spans="2:13" ht="12.75">
      <c r="B143" t="s">
        <v>210</v>
      </c>
      <c r="D143" s="60"/>
      <c r="E143" t="s">
        <v>211</v>
      </c>
      <c r="F143" s="27"/>
      <c r="G143" s="28"/>
      <c r="H143" s="37" t="s">
        <v>174</v>
      </c>
      <c r="I143" s="1">
        <v>2</v>
      </c>
      <c r="J143" s="1">
        <f t="shared" si="2"/>
        <v>20</v>
      </c>
      <c r="K143" s="21" t="s">
        <v>24</v>
      </c>
      <c r="L143">
        <v>8</v>
      </c>
      <c r="M143" t="s">
        <v>10</v>
      </c>
    </row>
    <row r="144" spans="1:14" s="48" customFormat="1" ht="12.75">
      <c r="A144" s="48" t="s">
        <v>93</v>
      </c>
      <c r="B144" s="48" t="s">
        <v>469</v>
      </c>
      <c r="D144" s="64"/>
      <c r="E144" s="48" t="s">
        <v>470</v>
      </c>
      <c r="F144" s="49"/>
      <c r="G144" s="75"/>
      <c r="H144" s="50">
        <v>0</v>
      </c>
      <c r="I144" s="51">
        <v>29.5</v>
      </c>
      <c r="J144" s="1">
        <f t="shared" si="2"/>
        <v>0</v>
      </c>
      <c r="K144" s="52" t="s">
        <v>87</v>
      </c>
      <c r="N144" s="83"/>
    </row>
    <row r="145" spans="1:11" ht="12.75">
      <c r="A145" t="s">
        <v>93</v>
      </c>
      <c r="B145" t="s">
        <v>212</v>
      </c>
      <c r="D145" s="60"/>
      <c r="E145" t="s">
        <v>213</v>
      </c>
      <c r="F145" s="27"/>
      <c r="G145" s="32"/>
      <c r="H145" s="37" t="s">
        <v>87</v>
      </c>
      <c r="I145" s="1">
        <v>20</v>
      </c>
      <c r="J145" s="1">
        <f t="shared" si="2"/>
        <v>0</v>
      </c>
      <c r="K145" s="21" t="s">
        <v>12</v>
      </c>
    </row>
    <row r="146" spans="2:13" ht="12.75">
      <c r="B146" t="s">
        <v>214</v>
      </c>
      <c r="D146" s="60"/>
      <c r="E146" t="s">
        <v>215</v>
      </c>
      <c r="F146" s="27"/>
      <c r="G146" s="28"/>
      <c r="H146" s="37">
        <f t="shared" si="3"/>
        <v>2</v>
      </c>
      <c r="I146" s="1">
        <v>25</v>
      </c>
      <c r="J146" s="1">
        <f t="shared" si="2"/>
        <v>50</v>
      </c>
      <c r="K146" s="21" t="s">
        <v>12</v>
      </c>
      <c r="L146">
        <v>1</v>
      </c>
      <c r="M146" t="s">
        <v>10</v>
      </c>
    </row>
    <row r="147" spans="2:13" ht="12.75">
      <c r="B147" t="s">
        <v>216</v>
      </c>
      <c r="D147" s="60"/>
      <c r="E147" t="s">
        <v>217</v>
      </c>
      <c r="F147" s="27"/>
      <c r="G147" s="28"/>
      <c r="H147" s="37">
        <v>4</v>
      </c>
      <c r="I147" s="1">
        <v>1</v>
      </c>
      <c r="J147" s="1">
        <f t="shared" si="2"/>
        <v>4</v>
      </c>
      <c r="K147" s="21"/>
      <c r="L147">
        <v>3</v>
      </c>
      <c r="M147" t="s">
        <v>10</v>
      </c>
    </row>
    <row r="148" spans="2:11" ht="12.75">
      <c r="B148" t="s">
        <v>218</v>
      </c>
      <c r="D148" s="60"/>
      <c r="E148" t="s">
        <v>219</v>
      </c>
      <c r="F148" s="27"/>
      <c r="G148" s="28"/>
      <c r="H148" s="37">
        <f t="shared" si="3"/>
        <v>1</v>
      </c>
      <c r="I148" s="1">
        <v>9</v>
      </c>
      <c r="J148" s="1">
        <f t="shared" si="2"/>
        <v>9</v>
      </c>
      <c r="K148" s="21" t="s">
        <v>12</v>
      </c>
    </row>
    <row r="149" spans="1:11" ht="12.75">
      <c r="A149" t="s">
        <v>93</v>
      </c>
      <c r="B149" t="s">
        <v>220</v>
      </c>
      <c r="D149" s="60"/>
      <c r="E149" t="s">
        <v>583</v>
      </c>
      <c r="F149" s="27"/>
      <c r="G149" s="32"/>
      <c r="H149" s="37">
        <f t="shared" si="3"/>
        <v>0</v>
      </c>
      <c r="I149" s="1">
        <v>20</v>
      </c>
      <c r="J149" s="1">
        <f t="shared" si="2"/>
        <v>0</v>
      </c>
      <c r="K149" s="21"/>
    </row>
    <row r="150" spans="1:11" ht="12.75">
      <c r="A150" t="s">
        <v>93</v>
      </c>
      <c r="B150" t="s">
        <v>221</v>
      </c>
      <c r="D150" s="60"/>
      <c r="E150" t="s">
        <v>222</v>
      </c>
      <c r="F150" s="27"/>
      <c r="G150" s="32"/>
      <c r="H150" s="37">
        <f t="shared" si="3"/>
        <v>0</v>
      </c>
      <c r="I150" s="1">
        <v>54.5</v>
      </c>
      <c r="J150" s="1">
        <f aca="true" t="shared" si="4" ref="J150:J213">SUM(H150*I150)</f>
        <v>0</v>
      </c>
      <c r="K150" s="21" t="s">
        <v>87</v>
      </c>
    </row>
    <row r="151" spans="1:11" ht="12.75">
      <c r="A151" t="s">
        <v>93</v>
      </c>
      <c r="B151" t="s">
        <v>223</v>
      </c>
      <c r="D151" s="60"/>
      <c r="E151" t="s">
        <v>224</v>
      </c>
      <c r="F151" s="27" t="s">
        <v>92</v>
      </c>
      <c r="G151" s="32"/>
      <c r="H151" s="37">
        <f t="shared" si="3"/>
        <v>0</v>
      </c>
      <c r="I151" s="1">
        <v>9.5</v>
      </c>
      <c r="J151" s="1">
        <f t="shared" si="4"/>
        <v>0</v>
      </c>
      <c r="K151" s="21" t="s">
        <v>87</v>
      </c>
    </row>
    <row r="152" spans="2:11" ht="12.75">
      <c r="B152" t="s">
        <v>225</v>
      </c>
      <c r="D152" s="60"/>
      <c r="E152" t="s">
        <v>505</v>
      </c>
      <c r="F152" s="27"/>
      <c r="G152" s="28"/>
      <c r="H152" s="37">
        <f t="shared" si="3"/>
        <v>1</v>
      </c>
      <c r="I152" s="1">
        <v>10</v>
      </c>
      <c r="J152" s="1">
        <f t="shared" si="4"/>
        <v>10</v>
      </c>
      <c r="K152" s="21" t="s">
        <v>12</v>
      </c>
    </row>
    <row r="153" spans="2:11" ht="12.75">
      <c r="B153" t="s">
        <v>226</v>
      </c>
      <c r="D153" s="60"/>
      <c r="E153" t="s">
        <v>227</v>
      </c>
      <c r="F153" s="27"/>
      <c r="G153" s="28"/>
      <c r="H153" s="37">
        <f t="shared" si="3"/>
        <v>5</v>
      </c>
      <c r="I153" s="1">
        <v>1</v>
      </c>
      <c r="J153" s="1">
        <f t="shared" si="4"/>
        <v>5</v>
      </c>
      <c r="K153" s="21" t="s">
        <v>228</v>
      </c>
    </row>
    <row r="154" spans="2:11" ht="12.75">
      <c r="B154" t="s">
        <v>229</v>
      </c>
      <c r="D154" s="60"/>
      <c r="E154" t="s">
        <v>227</v>
      </c>
      <c r="F154" s="27"/>
      <c r="G154" s="28"/>
      <c r="H154" s="37">
        <f>SUM(K154+L154)</f>
        <v>10</v>
      </c>
      <c r="I154" s="1">
        <v>1</v>
      </c>
      <c r="J154" s="1">
        <f t="shared" si="4"/>
        <v>10</v>
      </c>
      <c r="K154" s="21" t="s">
        <v>174</v>
      </c>
    </row>
    <row r="155" spans="2:11" ht="12.75">
      <c r="B155" t="s">
        <v>230</v>
      </c>
      <c r="D155" s="60"/>
      <c r="E155" t="s">
        <v>227</v>
      </c>
      <c r="F155" s="27"/>
      <c r="G155" s="28"/>
      <c r="H155" s="37">
        <f>SUM(K155+L155)</f>
        <v>3</v>
      </c>
      <c r="I155" s="1">
        <v>1</v>
      </c>
      <c r="J155" s="1">
        <f t="shared" si="4"/>
        <v>3</v>
      </c>
      <c r="K155" s="21" t="s">
        <v>23</v>
      </c>
    </row>
    <row r="156" spans="2:11" ht="12.75">
      <c r="B156" t="s">
        <v>231</v>
      </c>
      <c r="D156" s="60"/>
      <c r="E156" t="s">
        <v>227</v>
      </c>
      <c r="F156" s="27"/>
      <c r="G156" s="28"/>
      <c r="H156" s="37">
        <f>SUM(K156+L156)</f>
        <v>5</v>
      </c>
      <c r="I156" s="1">
        <v>1</v>
      </c>
      <c r="J156" s="1">
        <f t="shared" si="4"/>
        <v>5</v>
      </c>
      <c r="K156" s="21" t="s">
        <v>228</v>
      </c>
    </row>
    <row r="157" spans="2:11" ht="12.75">
      <c r="B157" t="s">
        <v>232</v>
      </c>
      <c r="D157" s="60"/>
      <c r="E157" t="s">
        <v>227</v>
      </c>
      <c r="F157" s="27"/>
      <c r="G157" s="28"/>
      <c r="H157" s="37">
        <f>SUM(K157+L157)</f>
        <v>4</v>
      </c>
      <c r="I157" s="1">
        <v>1</v>
      </c>
      <c r="J157" s="1">
        <f t="shared" si="4"/>
        <v>4</v>
      </c>
      <c r="K157" s="21" t="s">
        <v>84</v>
      </c>
    </row>
    <row r="158" spans="2:11" ht="12.75">
      <c r="B158" t="s">
        <v>233</v>
      </c>
      <c r="D158" s="60"/>
      <c r="E158" t="s">
        <v>227</v>
      </c>
      <c r="F158" s="27"/>
      <c r="G158" s="28"/>
      <c r="H158" s="37">
        <f>SUM(K158+L158)</f>
        <v>10</v>
      </c>
      <c r="I158" s="1">
        <v>1</v>
      </c>
      <c r="J158" s="1">
        <f t="shared" si="4"/>
        <v>10</v>
      </c>
      <c r="K158" s="21" t="s">
        <v>174</v>
      </c>
    </row>
    <row r="159" spans="2:11" ht="12.75">
      <c r="B159" t="s">
        <v>234</v>
      </c>
      <c r="D159" s="60"/>
      <c r="E159" t="s">
        <v>227</v>
      </c>
      <c r="F159" s="27"/>
      <c r="G159" s="28"/>
      <c r="H159" s="37">
        <v>8</v>
      </c>
      <c r="I159" s="1">
        <v>1</v>
      </c>
      <c r="J159" s="1">
        <f t="shared" si="4"/>
        <v>8</v>
      </c>
      <c r="K159" s="21" t="s">
        <v>383</v>
      </c>
    </row>
    <row r="160" spans="2:11" ht="12.75">
      <c r="B160" t="s">
        <v>235</v>
      </c>
      <c r="D160" s="60"/>
      <c r="E160" t="s">
        <v>236</v>
      </c>
      <c r="F160" s="27"/>
      <c r="G160" s="28"/>
      <c r="H160" s="37">
        <f aca="true" t="shared" si="5" ref="H160:H188">SUM(K160+L160)</f>
        <v>1</v>
      </c>
      <c r="I160" s="12">
        <v>2.5</v>
      </c>
      <c r="J160" s="1">
        <f t="shared" si="4"/>
        <v>2.5</v>
      </c>
      <c r="K160" s="22" t="s">
        <v>12</v>
      </c>
    </row>
    <row r="161" spans="2:11" ht="12.75">
      <c r="B161" t="s">
        <v>237</v>
      </c>
      <c r="D161" s="60"/>
      <c r="E161" t="s">
        <v>238</v>
      </c>
      <c r="F161" s="27" t="s">
        <v>92</v>
      </c>
      <c r="G161" s="28"/>
      <c r="H161" s="37">
        <f t="shared" si="5"/>
        <v>2</v>
      </c>
      <c r="I161" s="1">
        <v>1.5</v>
      </c>
      <c r="J161" s="1">
        <f t="shared" si="4"/>
        <v>3</v>
      </c>
      <c r="K161" s="21" t="s">
        <v>24</v>
      </c>
    </row>
    <row r="162" spans="2:11" ht="12.75">
      <c r="B162" t="s">
        <v>239</v>
      </c>
      <c r="D162" s="60"/>
      <c r="E162" t="s">
        <v>227</v>
      </c>
      <c r="F162" s="27"/>
      <c r="G162" s="28"/>
      <c r="H162" s="37">
        <f t="shared" si="5"/>
        <v>5</v>
      </c>
      <c r="I162" s="1">
        <v>1</v>
      </c>
      <c r="J162" s="1">
        <f t="shared" si="4"/>
        <v>5</v>
      </c>
      <c r="K162" s="21" t="s">
        <v>228</v>
      </c>
    </row>
    <row r="163" spans="2:11" ht="12.75">
      <c r="B163" t="s">
        <v>240</v>
      </c>
      <c r="D163" s="60"/>
      <c r="E163" t="s">
        <v>227</v>
      </c>
      <c r="F163" s="27"/>
      <c r="G163" s="28"/>
      <c r="H163" s="37">
        <f t="shared" si="5"/>
        <v>5</v>
      </c>
      <c r="I163" s="1">
        <v>1</v>
      </c>
      <c r="J163" s="1">
        <f t="shared" si="4"/>
        <v>5</v>
      </c>
      <c r="K163" s="21" t="s">
        <v>228</v>
      </c>
    </row>
    <row r="164" spans="2:11" ht="12.75">
      <c r="B164" t="s">
        <v>241</v>
      </c>
      <c r="D164" s="60"/>
      <c r="E164" t="s">
        <v>227</v>
      </c>
      <c r="F164" s="27"/>
      <c r="G164" s="28"/>
      <c r="H164" s="37">
        <f t="shared" si="5"/>
        <v>5</v>
      </c>
      <c r="I164" s="1">
        <v>1</v>
      </c>
      <c r="J164" s="1">
        <f t="shared" si="4"/>
        <v>5</v>
      </c>
      <c r="K164" s="21" t="s">
        <v>228</v>
      </c>
    </row>
    <row r="165" spans="2:11" ht="12.75">
      <c r="B165" t="s">
        <v>242</v>
      </c>
      <c r="D165" s="60"/>
      <c r="E165" t="s">
        <v>243</v>
      </c>
      <c r="F165" s="27"/>
      <c r="G165" s="28"/>
      <c r="H165" s="37">
        <f t="shared" si="5"/>
        <v>1</v>
      </c>
      <c r="I165" s="1">
        <v>9.5</v>
      </c>
      <c r="J165" s="1">
        <f t="shared" si="4"/>
        <v>9.5</v>
      </c>
      <c r="K165" s="21" t="s">
        <v>12</v>
      </c>
    </row>
    <row r="166" spans="2:11" ht="12.75">
      <c r="B166" t="s">
        <v>244</v>
      </c>
      <c r="D166" s="60"/>
      <c r="E166" t="s">
        <v>245</v>
      </c>
      <c r="F166" s="27"/>
      <c r="G166" s="28"/>
      <c r="H166" s="37">
        <f t="shared" si="5"/>
        <v>2</v>
      </c>
      <c r="I166" s="1">
        <v>2.5</v>
      </c>
      <c r="J166" s="1">
        <f t="shared" si="4"/>
        <v>5</v>
      </c>
      <c r="K166" s="21" t="s">
        <v>24</v>
      </c>
    </row>
    <row r="167" spans="1:11" ht="12.75">
      <c r="A167" t="s">
        <v>93</v>
      </c>
      <c r="B167" t="s">
        <v>246</v>
      </c>
      <c r="D167" s="60"/>
      <c r="E167" t="s">
        <v>247</v>
      </c>
      <c r="F167" s="27" t="s">
        <v>92</v>
      </c>
      <c r="G167" s="32"/>
      <c r="H167" s="37">
        <f t="shared" si="5"/>
        <v>0</v>
      </c>
      <c r="I167" s="1">
        <v>10</v>
      </c>
      <c r="J167" s="1">
        <f t="shared" si="4"/>
        <v>0</v>
      </c>
      <c r="K167" s="21" t="s">
        <v>87</v>
      </c>
    </row>
    <row r="168" spans="2:11" ht="12.75">
      <c r="B168" t="s">
        <v>248</v>
      </c>
      <c r="D168" s="60"/>
      <c r="E168" t="s">
        <v>249</v>
      </c>
      <c r="F168" s="27"/>
      <c r="G168" s="28"/>
      <c r="H168" s="37">
        <f t="shared" si="5"/>
        <v>1</v>
      </c>
      <c r="I168" s="1">
        <v>4.5</v>
      </c>
      <c r="J168" s="1">
        <f t="shared" si="4"/>
        <v>4.5</v>
      </c>
      <c r="K168" s="21" t="s">
        <v>12</v>
      </c>
    </row>
    <row r="169" spans="2:12" ht="12.75">
      <c r="B169" t="s">
        <v>250</v>
      </c>
      <c r="D169" s="60"/>
      <c r="E169" t="s">
        <v>584</v>
      </c>
      <c r="F169" s="27"/>
      <c r="G169" s="28"/>
      <c r="H169" s="37">
        <f t="shared" si="5"/>
        <v>5</v>
      </c>
      <c r="I169" s="1">
        <v>0.75</v>
      </c>
      <c r="J169" s="1">
        <f t="shared" si="4"/>
        <v>3.75</v>
      </c>
      <c r="K169" s="21"/>
      <c r="L169">
        <v>5</v>
      </c>
    </row>
    <row r="170" spans="2:14" s="33" customFormat="1" ht="12.75">
      <c r="B170" s="33" t="s">
        <v>536</v>
      </c>
      <c r="D170" s="61"/>
      <c r="E170" s="33" t="s">
        <v>537</v>
      </c>
      <c r="F170" s="34"/>
      <c r="G170" s="43"/>
      <c r="H170" s="42">
        <f t="shared" si="5"/>
        <v>3</v>
      </c>
      <c r="I170" s="35">
        <v>1.5</v>
      </c>
      <c r="J170" s="35">
        <f t="shared" si="4"/>
        <v>4.5</v>
      </c>
      <c r="K170" s="36" t="s">
        <v>23</v>
      </c>
      <c r="N170" s="81"/>
    </row>
    <row r="171" spans="2:11" ht="12.75">
      <c r="B171" t="s">
        <v>251</v>
      </c>
      <c r="D171" s="60"/>
      <c r="E171" t="s">
        <v>252</v>
      </c>
      <c r="F171" s="27" t="s">
        <v>92</v>
      </c>
      <c r="G171" s="28"/>
      <c r="H171" s="37">
        <f t="shared" si="5"/>
        <v>5</v>
      </c>
      <c r="I171" s="1">
        <v>4.5</v>
      </c>
      <c r="J171" s="1">
        <f t="shared" si="4"/>
        <v>22.5</v>
      </c>
      <c r="K171" s="21" t="s">
        <v>228</v>
      </c>
    </row>
    <row r="172" spans="2:11" ht="12.75">
      <c r="B172" t="s">
        <v>253</v>
      </c>
      <c r="D172" s="60"/>
      <c r="E172" t="s">
        <v>254</v>
      </c>
      <c r="F172" s="27"/>
      <c r="G172" s="28"/>
      <c r="H172" s="37">
        <f t="shared" si="5"/>
        <v>1</v>
      </c>
      <c r="I172" s="12">
        <v>5</v>
      </c>
      <c r="J172" s="1">
        <f t="shared" si="4"/>
        <v>5</v>
      </c>
      <c r="K172" s="22" t="s">
        <v>12</v>
      </c>
    </row>
    <row r="173" spans="2:11" ht="12.75">
      <c r="B173" t="s">
        <v>255</v>
      </c>
      <c r="D173" s="60"/>
      <c r="E173" t="s">
        <v>256</v>
      </c>
      <c r="F173" s="27"/>
      <c r="G173" s="28"/>
      <c r="H173" s="37">
        <f t="shared" si="5"/>
        <v>3</v>
      </c>
      <c r="I173" s="1">
        <v>5</v>
      </c>
      <c r="J173" s="1">
        <f t="shared" si="4"/>
        <v>15</v>
      </c>
      <c r="K173" s="21" t="s">
        <v>23</v>
      </c>
    </row>
    <row r="174" spans="2:11" ht="12.75">
      <c r="B174" t="s">
        <v>415</v>
      </c>
      <c r="D174" s="60"/>
      <c r="E174" t="s">
        <v>416</v>
      </c>
      <c r="F174" s="27" t="s">
        <v>92</v>
      </c>
      <c r="G174" s="28"/>
      <c r="H174" s="37">
        <f t="shared" si="5"/>
        <v>1</v>
      </c>
      <c r="I174" s="1">
        <v>12.5</v>
      </c>
      <c r="J174" s="1">
        <f t="shared" si="4"/>
        <v>12.5</v>
      </c>
      <c r="K174" s="21" t="s">
        <v>12</v>
      </c>
    </row>
    <row r="175" spans="1:11" ht="12.75">
      <c r="A175" t="s">
        <v>93</v>
      </c>
      <c r="B175" t="s">
        <v>257</v>
      </c>
      <c r="D175" s="60"/>
      <c r="E175" t="s">
        <v>258</v>
      </c>
      <c r="F175" s="27" t="s">
        <v>92</v>
      </c>
      <c r="G175" s="28"/>
      <c r="H175" s="37">
        <f t="shared" si="5"/>
        <v>0</v>
      </c>
      <c r="I175" s="1">
        <v>4</v>
      </c>
      <c r="J175" s="1">
        <f t="shared" si="4"/>
        <v>0</v>
      </c>
      <c r="K175" s="21" t="s">
        <v>87</v>
      </c>
    </row>
    <row r="176" spans="2:11" ht="12.75">
      <c r="B176" t="s">
        <v>259</v>
      </c>
      <c r="D176" s="60"/>
      <c r="E176" t="s">
        <v>260</v>
      </c>
      <c r="F176" s="27"/>
      <c r="G176" s="28"/>
      <c r="H176" s="37">
        <f t="shared" si="5"/>
        <v>1</v>
      </c>
      <c r="I176" s="1">
        <v>17.5</v>
      </c>
      <c r="J176" s="1">
        <f t="shared" si="4"/>
        <v>17.5</v>
      </c>
      <c r="K176" s="21" t="s">
        <v>12</v>
      </c>
    </row>
    <row r="177" spans="2:11" ht="12.75">
      <c r="B177" t="s">
        <v>261</v>
      </c>
      <c r="D177" s="60"/>
      <c r="E177" t="s">
        <v>262</v>
      </c>
      <c r="F177" s="27"/>
      <c r="G177" s="28"/>
      <c r="H177" s="37">
        <f t="shared" si="5"/>
        <v>0</v>
      </c>
      <c r="I177" s="1">
        <v>0</v>
      </c>
      <c r="J177" s="1">
        <f t="shared" si="4"/>
        <v>0</v>
      </c>
      <c r="K177" s="21"/>
    </row>
    <row r="178" spans="2:11" ht="12.75">
      <c r="B178" t="s">
        <v>263</v>
      </c>
      <c r="D178" s="60"/>
      <c r="E178" t="s">
        <v>264</v>
      </c>
      <c r="F178" s="27"/>
      <c r="G178" s="28"/>
      <c r="H178" s="37">
        <f t="shared" si="5"/>
        <v>1</v>
      </c>
      <c r="I178" s="1">
        <v>1.75</v>
      </c>
      <c r="J178" s="1">
        <f t="shared" si="4"/>
        <v>1.75</v>
      </c>
      <c r="K178" s="21" t="s">
        <v>12</v>
      </c>
    </row>
    <row r="179" spans="1:11" ht="12.75">
      <c r="A179" t="s">
        <v>93</v>
      </c>
      <c r="B179" t="s">
        <v>265</v>
      </c>
      <c r="D179" s="60"/>
      <c r="E179" t="s">
        <v>266</v>
      </c>
      <c r="F179" s="27" t="s">
        <v>92</v>
      </c>
      <c r="G179" s="32"/>
      <c r="H179" s="37">
        <f t="shared" si="5"/>
        <v>0</v>
      </c>
      <c r="I179" s="1">
        <v>1</v>
      </c>
      <c r="J179" s="1">
        <f t="shared" si="4"/>
        <v>0</v>
      </c>
      <c r="K179" s="21"/>
    </row>
    <row r="180" spans="1:11" ht="12.75">
      <c r="A180" t="s">
        <v>93</v>
      </c>
      <c r="B180" t="s">
        <v>267</v>
      </c>
      <c r="D180" s="60"/>
      <c r="E180" t="s">
        <v>268</v>
      </c>
      <c r="F180" s="27" t="s">
        <v>92</v>
      </c>
      <c r="G180" s="32"/>
      <c r="H180" s="37">
        <f t="shared" si="5"/>
        <v>0</v>
      </c>
      <c r="I180" s="1">
        <v>5</v>
      </c>
      <c r="J180" s="1">
        <f t="shared" si="4"/>
        <v>0</v>
      </c>
      <c r="K180" s="21"/>
    </row>
    <row r="181" spans="1:11" ht="12.75">
      <c r="A181" t="s">
        <v>93</v>
      </c>
      <c r="B181" t="s">
        <v>269</v>
      </c>
      <c r="D181" s="60"/>
      <c r="E181" t="s">
        <v>270</v>
      </c>
      <c r="F181" s="27" t="s">
        <v>92</v>
      </c>
      <c r="G181" s="32"/>
      <c r="H181" s="37">
        <f t="shared" si="5"/>
        <v>0</v>
      </c>
      <c r="I181" s="1">
        <v>30</v>
      </c>
      <c r="J181" s="1">
        <f t="shared" si="4"/>
        <v>0</v>
      </c>
      <c r="K181" s="21"/>
    </row>
    <row r="182" spans="2:13" ht="12.75">
      <c r="B182" t="s">
        <v>271</v>
      </c>
      <c r="D182" s="60"/>
      <c r="E182" t="s">
        <v>272</v>
      </c>
      <c r="F182" s="27"/>
      <c r="G182" s="28"/>
      <c r="H182" s="37">
        <f t="shared" si="5"/>
        <v>2</v>
      </c>
      <c r="I182" s="1">
        <v>120</v>
      </c>
      <c r="J182" s="1">
        <f t="shared" si="4"/>
        <v>240</v>
      </c>
      <c r="K182" s="21"/>
      <c r="L182">
        <v>2</v>
      </c>
      <c r="M182" t="s">
        <v>273</v>
      </c>
    </row>
    <row r="183" spans="1:11" ht="12.75">
      <c r="A183" s="29"/>
      <c r="B183" t="s">
        <v>274</v>
      </c>
      <c r="D183" s="60"/>
      <c r="E183" t="s">
        <v>275</v>
      </c>
      <c r="F183" s="27" t="s">
        <v>92</v>
      </c>
      <c r="G183" s="28"/>
      <c r="H183" s="37">
        <f t="shared" si="5"/>
        <v>1</v>
      </c>
      <c r="I183" s="1">
        <v>15</v>
      </c>
      <c r="J183" s="1">
        <f t="shared" si="4"/>
        <v>15</v>
      </c>
      <c r="K183" s="21" t="s">
        <v>12</v>
      </c>
    </row>
    <row r="184" spans="1:11" ht="12.75">
      <c r="A184" t="s">
        <v>93</v>
      </c>
      <c r="B184" t="s">
        <v>276</v>
      </c>
      <c r="D184" s="60"/>
      <c r="E184" t="s">
        <v>277</v>
      </c>
      <c r="F184" s="27"/>
      <c r="G184" s="32"/>
      <c r="H184" s="37">
        <f t="shared" si="5"/>
        <v>0</v>
      </c>
      <c r="I184" s="1">
        <v>19.5</v>
      </c>
      <c r="J184" s="1">
        <f t="shared" si="4"/>
        <v>0</v>
      </c>
      <c r="K184" s="21" t="s">
        <v>87</v>
      </c>
    </row>
    <row r="185" spans="1:11" ht="12.75">
      <c r="A185" t="s">
        <v>93</v>
      </c>
      <c r="B185" t="s">
        <v>278</v>
      </c>
      <c r="D185" s="60"/>
      <c r="E185" t="s">
        <v>279</v>
      </c>
      <c r="F185" s="27" t="s">
        <v>92</v>
      </c>
      <c r="G185" s="32"/>
      <c r="H185" s="37">
        <f t="shared" si="5"/>
        <v>0</v>
      </c>
      <c r="I185" s="1">
        <v>19.5</v>
      </c>
      <c r="J185" s="1">
        <f t="shared" si="4"/>
        <v>0</v>
      </c>
      <c r="K185" s="21" t="s">
        <v>87</v>
      </c>
    </row>
    <row r="186" spans="1:11" ht="12.75">
      <c r="A186" t="s">
        <v>93</v>
      </c>
      <c r="B186" t="s">
        <v>280</v>
      </c>
      <c r="D186" s="60"/>
      <c r="E186" t="s">
        <v>281</v>
      </c>
      <c r="F186" s="27" t="s">
        <v>92</v>
      </c>
      <c r="G186" s="32"/>
      <c r="H186" s="37">
        <f t="shared" si="5"/>
        <v>0</v>
      </c>
      <c r="I186" s="1">
        <v>19.5</v>
      </c>
      <c r="J186" s="1">
        <f t="shared" si="4"/>
        <v>0</v>
      </c>
      <c r="K186" s="21"/>
    </row>
    <row r="187" spans="1:11" ht="12.75">
      <c r="A187" t="s">
        <v>93</v>
      </c>
      <c r="B187" t="s">
        <v>282</v>
      </c>
      <c r="D187" s="60"/>
      <c r="E187" t="s">
        <v>283</v>
      </c>
      <c r="F187" s="27" t="s">
        <v>92</v>
      </c>
      <c r="G187" s="32"/>
      <c r="H187" s="37">
        <f t="shared" si="5"/>
        <v>0</v>
      </c>
      <c r="I187" s="1">
        <v>19.5</v>
      </c>
      <c r="J187" s="1">
        <f t="shared" si="4"/>
        <v>0</v>
      </c>
      <c r="K187" s="21"/>
    </row>
    <row r="188" spans="1:11" ht="12.75">
      <c r="A188" t="s">
        <v>93</v>
      </c>
      <c r="B188" t="s">
        <v>284</v>
      </c>
      <c r="D188" s="60"/>
      <c r="E188" t="s">
        <v>285</v>
      </c>
      <c r="F188" s="27"/>
      <c r="G188" s="32"/>
      <c r="H188" s="37">
        <f t="shared" si="5"/>
        <v>0</v>
      </c>
      <c r="I188" s="1">
        <v>19.5</v>
      </c>
      <c r="J188" s="1">
        <f t="shared" si="4"/>
        <v>0</v>
      </c>
      <c r="K188" s="21"/>
    </row>
    <row r="189" spans="2:14" s="33" customFormat="1" ht="12.75">
      <c r="B189" s="33" t="s">
        <v>486</v>
      </c>
      <c r="D189" s="61"/>
      <c r="E189" s="46" t="s">
        <v>487</v>
      </c>
      <c r="F189" s="34"/>
      <c r="G189" s="43"/>
      <c r="H189" s="37">
        <f aca="true" t="shared" si="6" ref="H189:H223">SUM(K189+L189)</f>
        <v>1</v>
      </c>
      <c r="I189" s="35">
        <v>20</v>
      </c>
      <c r="J189" s="1">
        <f t="shared" si="4"/>
        <v>20</v>
      </c>
      <c r="K189" s="36" t="s">
        <v>12</v>
      </c>
      <c r="L189" s="57"/>
      <c r="N189" s="81"/>
    </row>
    <row r="190" spans="1:11" ht="12.75">
      <c r="A190" t="s">
        <v>93</v>
      </c>
      <c r="B190" t="s">
        <v>286</v>
      </c>
      <c r="D190" s="60"/>
      <c r="E190" t="s">
        <v>287</v>
      </c>
      <c r="F190" s="27"/>
      <c r="G190" s="32"/>
      <c r="H190" s="37">
        <f t="shared" si="6"/>
        <v>1</v>
      </c>
      <c r="I190" s="1">
        <v>55</v>
      </c>
      <c r="J190" s="1">
        <f t="shared" si="4"/>
        <v>55</v>
      </c>
      <c r="K190" s="21" t="s">
        <v>12</v>
      </c>
    </row>
    <row r="191" spans="2:13" ht="12.75">
      <c r="B191" t="s">
        <v>288</v>
      </c>
      <c r="D191" s="60"/>
      <c r="E191" t="s">
        <v>289</v>
      </c>
      <c r="F191" s="27" t="s">
        <v>92</v>
      </c>
      <c r="G191" s="28"/>
      <c r="H191" s="37">
        <f t="shared" si="6"/>
        <v>1</v>
      </c>
      <c r="I191" s="1">
        <v>95</v>
      </c>
      <c r="J191" s="1">
        <f t="shared" si="4"/>
        <v>95</v>
      </c>
      <c r="K191" s="21" t="s">
        <v>12</v>
      </c>
      <c r="M191" t="s">
        <v>290</v>
      </c>
    </row>
    <row r="192" spans="1:11" ht="12.75">
      <c r="A192" t="s">
        <v>93</v>
      </c>
      <c r="B192" t="s">
        <v>291</v>
      </c>
      <c r="D192" s="60"/>
      <c r="E192" t="s">
        <v>292</v>
      </c>
      <c r="F192" s="27" t="s">
        <v>92</v>
      </c>
      <c r="G192" s="32"/>
      <c r="H192" s="37">
        <f t="shared" si="6"/>
        <v>0</v>
      </c>
      <c r="I192" s="1">
        <v>35</v>
      </c>
      <c r="J192" s="1">
        <f t="shared" si="4"/>
        <v>0</v>
      </c>
      <c r="K192" s="21"/>
    </row>
    <row r="193" spans="2:11" ht="12.75">
      <c r="B193" t="s">
        <v>293</v>
      </c>
      <c r="D193" s="60"/>
      <c r="E193" t="s">
        <v>294</v>
      </c>
      <c r="F193" s="27"/>
      <c r="G193" s="28"/>
      <c r="H193" s="37">
        <f t="shared" si="6"/>
        <v>1</v>
      </c>
      <c r="I193" s="1">
        <v>10</v>
      </c>
      <c r="J193" s="1">
        <f t="shared" si="4"/>
        <v>10</v>
      </c>
      <c r="K193" s="21" t="s">
        <v>12</v>
      </c>
    </row>
    <row r="194" spans="2:11" ht="12.75">
      <c r="B194" t="s">
        <v>295</v>
      </c>
      <c r="D194" s="60"/>
      <c r="E194" t="s">
        <v>296</v>
      </c>
      <c r="F194" s="27"/>
      <c r="G194" s="28"/>
      <c r="H194" s="37">
        <f t="shared" si="6"/>
        <v>1</v>
      </c>
      <c r="I194" s="1">
        <v>15</v>
      </c>
      <c r="J194" s="1">
        <f t="shared" si="4"/>
        <v>15</v>
      </c>
      <c r="K194" s="21" t="s">
        <v>12</v>
      </c>
    </row>
    <row r="195" spans="2:11" ht="12.75">
      <c r="B195" t="s">
        <v>297</v>
      </c>
      <c r="D195" s="60"/>
      <c r="E195" t="s">
        <v>298</v>
      </c>
      <c r="F195" s="27"/>
      <c r="G195" s="28"/>
      <c r="H195" s="37">
        <f t="shared" si="6"/>
        <v>2</v>
      </c>
      <c r="I195" s="1">
        <v>3</v>
      </c>
      <c r="J195" s="1">
        <f t="shared" si="4"/>
        <v>6</v>
      </c>
      <c r="K195" s="21" t="s">
        <v>24</v>
      </c>
    </row>
    <row r="196" spans="2:11" ht="12.75">
      <c r="B196" t="s">
        <v>299</v>
      </c>
      <c r="D196" s="60"/>
      <c r="E196" t="s">
        <v>300</v>
      </c>
      <c r="F196" s="27"/>
      <c r="G196" s="28"/>
      <c r="H196" s="37">
        <f t="shared" si="6"/>
        <v>1</v>
      </c>
      <c r="I196" s="1">
        <v>19.5</v>
      </c>
      <c r="J196" s="1">
        <f t="shared" si="4"/>
        <v>19.5</v>
      </c>
      <c r="K196" s="21" t="s">
        <v>12</v>
      </c>
    </row>
    <row r="197" spans="2:11" ht="12.75">
      <c r="B197" t="s">
        <v>301</v>
      </c>
      <c r="D197" s="60"/>
      <c r="E197" t="s">
        <v>302</v>
      </c>
      <c r="F197" s="27"/>
      <c r="G197" s="28"/>
      <c r="H197" s="37">
        <f t="shared" si="6"/>
        <v>1</v>
      </c>
      <c r="I197" s="1">
        <v>15</v>
      </c>
      <c r="J197" s="1">
        <f t="shared" si="4"/>
        <v>15</v>
      </c>
      <c r="K197" s="21" t="s">
        <v>12</v>
      </c>
    </row>
    <row r="198" spans="2:11" ht="12.75">
      <c r="B198" t="s">
        <v>303</v>
      </c>
      <c r="D198" s="60"/>
      <c r="E198" t="s">
        <v>304</v>
      </c>
      <c r="F198" s="27"/>
      <c r="G198" s="28"/>
      <c r="H198" s="37">
        <f t="shared" si="6"/>
        <v>1</v>
      </c>
      <c r="I198" s="1">
        <v>12.5</v>
      </c>
      <c r="J198" s="1">
        <f t="shared" si="4"/>
        <v>12.5</v>
      </c>
      <c r="K198" s="21" t="s">
        <v>12</v>
      </c>
    </row>
    <row r="199" spans="2:14" s="33" customFormat="1" ht="12.75">
      <c r="B199" s="33" t="s">
        <v>447</v>
      </c>
      <c r="D199" s="61"/>
      <c r="E199" s="33" t="s">
        <v>448</v>
      </c>
      <c r="F199" s="34" t="s">
        <v>92</v>
      </c>
      <c r="G199" s="43"/>
      <c r="H199" s="37">
        <f t="shared" si="6"/>
        <v>1</v>
      </c>
      <c r="I199" s="35">
        <v>15</v>
      </c>
      <c r="J199" s="1">
        <f t="shared" si="4"/>
        <v>15</v>
      </c>
      <c r="K199" s="36" t="s">
        <v>12</v>
      </c>
      <c r="N199" s="81"/>
    </row>
    <row r="200" spans="2:14" s="33" customFormat="1" ht="12.75">
      <c r="B200" s="33" t="s">
        <v>539</v>
      </c>
      <c r="D200" s="61"/>
      <c r="E200" s="33" t="s">
        <v>540</v>
      </c>
      <c r="F200" s="34"/>
      <c r="G200" s="43" t="s">
        <v>541</v>
      </c>
      <c r="H200" s="42">
        <f t="shared" si="6"/>
        <v>2</v>
      </c>
      <c r="I200" s="35">
        <v>23.5</v>
      </c>
      <c r="J200" s="35">
        <f t="shared" si="4"/>
        <v>47</v>
      </c>
      <c r="K200" s="36" t="s">
        <v>12</v>
      </c>
      <c r="L200" s="33">
        <v>1</v>
      </c>
      <c r="M200" s="33" t="s">
        <v>10</v>
      </c>
      <c r="N200" s="81"/>
    </row>
    <row r="201" spans="1:11" ht="12.75">
      <c r="A201" t="s">
        <v>93</v>
      </c>
      <c r="B201" t="s">
        <v>305</v>
      </c>
      <c r="D201" s="60"/>
      <c r="E201" t="s">
        <v>538</v>
      </c>
      <c r="F201" s="27"/>
      <c r="G201" s="32"/>
      <c r="H201" s="37">
        <f t="shared" si="6"/>
        <v>0</v>
      </c>
      <c r="I201" s="1">
        <v>23.5</v>
      </c>
      <c r="J201" s="1">
        <f t="shared" si="4"/>
        <v>0</v>
      </c>
      <c r="K201" s="21" t="s">
        <v>87</v>
      </c>
    </row>
    <row r="202" spans="2:11" ht="12.75">
      <c r="B202" t="s">
        <v>306</v>
      </c>
      <c r="D202" s="60"/>
      <c r="E202" t="s">
        <v>307</v>
      </c>
      <c r="F202" s="27" t="s">
        <v>92</v>
      </c>
      <c r="G202" s="28" t="s">
        <v>541</v>
      </c>
      <c r="H202" s="37">
        <f t="shared" si="6"/>
        <v>2</v>
      </c>
      <c r="I202" s="1">
        <v>25</v>
      </c>
      <c r="J202" s="1">
        <f t="shared" si="4"/>
        <v>50</v>
      </c>
      <c r="K202" s="21" t="s">
        <v>24</v>
      </c>
    </row>
    <row r="203" spans="1:13" ht="12.75">
      <c r="A203" t="s">
        <v>93</v>
      </c>
      <c r="B203" t="s">
        <v>308</v>
      </c>
      <c r="D203" s="60"/>
      <c r="E203" t="s">
        <v>309</v>
      </c>
      <c r="F203" s="27"/>
      <c r="G203" s="28" t="s">
        <v>541</v>
      </c>
      <c r="H203" s="37">
        <f t="shared" si="6"/>
        <v>0</v>
      </c>
      <c r="I203" s="1">
        <v>25</v>
      </c>
      <c r="J203" s="1">
        <f t="shared" si="4"/>
        <v>0</v>
      </c>
      <c r="K203" s="21"/>
      <c r="M203" s="33" t="s">
        <v>528</v>
      </c>
    </row>
    <row r="204" spans="1:11" ht="12.75">
      <c r="A204" t="s">
        <v>93</v>
      </c>
      <c r="B204" t="s">
        <v>310</v>
      </c>
      <c r="D204" s="60"/>
      <c r="E204" t="s">
        <v>311</v>
      </c>
      <c r="F204" s="27"/>
      <c r="G204" s="32"/>
      <c r="H204" s="37">
        <f t="shared" si="6"/>
        <v>0</v>
      </c>
      <c r="I204" s="1">
        <v>6</v>
      </c>
      <c r="J204" s="1">
        <f t="shared" si="4"/>
        <v>0</v>
      </c>
      <c r="K204" s="21"/>
    </row>
    <row r="205" spans="1:11" ht="12.75">
      <c r="A205" t="s">
        <v>93</v>
      </c>
      <c r="B205" t="s">
        <v>312</v>
      </c>
      <c r="D205" s="60"/>
      <c r="E205" t="s">
        <v>313</v>
      </c>
      <c r="F205" s="27"/>
      <c r="G205" s="32"/>
      <c r="H205" s="37">
        <f t="shared" si="6"/>
        <v>0</v>
      </c>
      <c r="I205" s="1">
        <v>15</v>
      </c>
      <c r="J205" s="1">
        <f t="shared" si="4"/>
        <v>0</v>
      </c>
      <c r="K205" s="21" t="s">
        <v>87</v>
      </c>
    </row>
    <row r="206" spans="1:11" ht="12.75">
      <c r="A206" t="s">
        <v>93</v>
      </c>
      <c r="B206" t="s">
        <v>314</v>
      </c>
      <c r="D206" s="60"/>
      <c r="E206" t="s">
        <v>315</v>
      </c>
      <c r="F206" s="27"/>
      <c r="G206" s="32"/>
      <c r="H206" s="37">
        <f t="shared" si="6"/>
        <v>0</v>
      </c>
      <c r="I206" s="1">
        <v>15</v>
      </c>
      <c r="J206" s="1">
        <f t="shared" si="4"/>
        <v>0</v>
      </c>
      <c r="K206" s="21" t="s">
        <v>87</v>
      </c>
    </row>
    <row r="207" spans="2:11" ht="12.75">
      <c r="B207" t="s">
        <v>316</v>
      </c>
      <c r="D207" s="60"/>
      <c r="E207" t="s">
        <v>317</v>
      </c>
      <c r="F207" s="27"/>
      <c r="G207" s="28"/>
      <c r="H207" s="37">
        <f t="shared" si="6"/>
        <v>2</v>
      </c>
      <c r="I207" s="1">
        <v>15</v>
      </c>
      <c r="J207" s="1">
        <f t="shared" si="4"/>
        <v>30</v>
      </c>
      <c r="K207" s="21" t="s">
        <v>24</v>
      </c>
    </row>
    <row r="208" spans="1:11" ht="12.75">
      <c r="A208" t="s">
        <v>93</v>
      </c>
      <c r="B208" t="s">
        <v>316</v>
      </c>
      <c r="D208" s="60"/>
      <c r="E208" t="s">
        <v>318</v>
      </c>
      <c r="F208" s="27"/>
      <c r="G208" s="32"/>
      <c r="H208" s="37">
        <f t="shared" si="6"/>
        <v>0</v>
      </c>
      <c r="I208" s="1">
        <v>15</v>
      </c>
      <c r="J208" s="1">
        <f t="shared" si="4"/>
        <v>0</v>
      </c>
      <c r="K208" s="21" t="s">
        <v>87</v>
      </c>
    </row>
    <row r="209" spans="2:11" ht="12.75">
      <c r="B209" t="s">
        <v>319</v>
      </c>
      <c r="E209" t="s">
        <v>320</v>
      </c>
      <c r="F209" s="27" t="s">
        <v>92</v>
      </c>
      <c r="G209" s="28"/>
      <c r="H209" s="37">
        <f t="shared" si="6"/>
        <v>0</v>
      </c>
      <c r="I209" s="1">
        <v>10</v>
      </c>
      <c r="J209" s="1">
        <f t="shared" si="4"/>
        <v>0</v>
      </c>
      <c r="K209" s="21"/>
    </row>
    <row r="210" spans="1:13" ht="12.75">
      <c r="A210" t="s">
        <v>93</v>
      </c>
      <c r="B210" t="s">
        <v>321</v>
      </c>
      <c r="D210" s="60"/>
      <c r="E210" t="s">
        <v>322</v>
      </c>
      <c r="F210" s="27"/>
      <c r="G210" s="32"/>
      <c r="H210" s="37">
        <f t="shared" si="6"/>
        <v>1</v>
      </c>
      <c r="I210" s="1">
        <v>20</v>
      </c>
      <c r="J210" s="1">
        <f t="shared" si="4"/>
        <v>20</v>
      </c>
      <c r="K210" s="21" t="s">
        <v>12</v>
      </c>
      <c r="M210" t="s">
        <v>323</v>
      </c>
    </row>
    <row r="211" spans="2:14" s="33" customFormat="1" ht="12.75">
      <c r="B211" s="33" t="s">
        <v>484</v>
      </c>
      <c r="D211" s="61"/>
      <c r="E211" s="46" t="s">
        <v>485</v>
      </c>
      <c r="F211" s="34"/>
      <c r="G211" s="43"/>
      <c r="H211" s="37">
        <f t="shared" si="6"/>
        <v>1</v>
      </c>
      <c r="I211" s="35">
        <v>15</v>
      </c>
      <c r="J211" s="1">
        <f t="shared" si="4"/>
        <v>15</v>
      </c>
      <c r="K211" s="36" t="s">
        <v>12</v>
      </c>
      <c r="L211" s="57"/>
      <c r="M211" s="33" t="s">
        <v>323</v>
      </c>
      <c r="N211" s="81"/>
    </row>
    <row r="212" spans="2:14" s="33" customFormat="1" ht="12.75">
      <c r="B212" s="33" t="s">
        <v>482</v>
      </c>
      <c r="D212" s="61"/>
      <c r="E212" s="46" t="s">
        <v>483</v>
      </c>
      <c r="F212" s="34"/>
      <c r="G212" s="43"/>
      <c r="H212" s="37">
        <f t="shared" si="6"/>
        <v>1</v>
      </c>
      <c r="I212" s="35">
        <v>20</v>
      </c>
      <c r="J212" s="1">
        <f t="shared" si="4"/>
        <v>20</v>
      </c>
      <c r="K212" s="36" t="s">
        <v>12</v>
      </c>
      <c r="L212" s="57"/>
      <c r="M212" s="33" t="s">
        <v>323</v>
      </c>
      <c r="N212" s="81"/>
    </row>
    <row r="213" spans="1:13" ht="12.75">
      <c r="A213" t="s">
        <v>93</v>
      </c>
      <c r="B213" t="s">
        <v>324</v>
      </c>
      <c r="D213" s="65"/>
      <c r="E213" t="s">
        <v>325</v>
      </c>
      <c r="F213" s="27"/>
      <c r="G213" s="28"/>
      <c r="H213" s="37">
        <f t="shared" si="6"/>
        <v>1</v>
      </c>
      <c r="I213" s="1">
        <v>5</v>
      </c>
      <c r="J213" s="1">
        <f t="shared" si="4"/>
        <v>5</v>
      </c>
      <c r="K213" s="21" t="s">
        <v>12</v>
      </c>
      <c r="M213" s="33" t="s">
        <v>528</v>
      </c>
    </row>
    <row r="214" spans="1:11" ht="12.75">
      <c r="A214" t="s">
        <v>93</v>
      </c>
      <c r="B214" t="s">
        <v>326</v>
      </c>
      <c r="D214" s="60"/>
      <c r="E214" t="s">
        <v>327</v>
      </c>
      <c r="F214" s="27"/>
      <c r="G214" s="32"/>
      <c r="H214" s="37">
        <f t="shared" si="6"/>
        <v>0</v>
      </c>
      <c r="I214" s="1">
        <v>20</v>
      </c>
      <c r="J214" s="1">
        <f aca="true" t="shared" si="7" ref="J214:J277">SUM(H214*I214)</f>
        <v>0</v>
      </c>
      <c r="K214" s="21" t="s">
        <v>87</v>
      </c>
    </row>
    <row r="215" spans="1:14" s="48" customFormat="1" ht="12.75">
      <c r="A215" s="48" t="s">
        <v>93</v>
      </c>
      <c r="B215" s="48" t="s">
        <v>506</v>
      </c>
      <c r="D215" s="64"/>
      <c r="E215" s="56" t="s">
        <v>508</v>
      </c>
      <c r="F215" s="49" t="s">
        <v>92</v>
      </c>
      <c r="G215" s="75"/>
      <c r="H215" s="37">
        <f t="shared" si="6"/>
        <v>0</v>
      </c>
      <c r="I215" s="51">
        <v>25</v>
      </c>
      <c r="J215" s="1">
        <f t="shared" si="7"/>
        <v>0</v>
      </c>
      <c r="K215" s="52"/>
      <c r="N215" s="83"/>
    </row>
    <row r="216" spans="2:14" s="33" customFormat="1" ht="12.75">
      <c r="B216" s="33" t="s">
        <v>493</v>
      </c>
      <c r="D216" s="61"/>
      <c r="E216" s="33" t="s">
        <v>494</v>
      </c>
      <c r="F216" s="34"/>
      <c r="G216" s="43"/>
      <c r="H216" s="37">
        <f t="shared" si="6"/>
        <v>1</v>
      </c>
      <c r="I216" s="35">
        <v>7</v>
      </c>
      <c r="J216" s="1">
        <f t="shared" si="7"/>
        <v>7</v>
      </c>
      <c r="K216" s="36" t="s">
        <v>12</v>
      </c>
      <c r="N216" s="81"/>
    </row>
    <row r="217" spans="2:11" ht="12.75">
      <c r="B217" t="s">
        <v>328</v>
      </c>
      <c r="D217" s="60"/>
      <c r="E217" t="s">
        <v>329</v>
      </c>
      <c r="F217" s="27" t="s">
        <v>92</v>
      </c>
      <c r="G217" s="28"/>
      <c r="H217" s="37">
        <f t="shared" si="6"/>
        <v>1</v>
      </c>
      <c r="I217" s="1">
        <v>19.5</v>
      </c>
      <c r="J217" s="1">
        <f t="shared" si="7"/>
        <v>19.5</v>
      </c>
      <c r="K217" s="21" t="s">
        <v>12</v>
      </c>
    </row>
    <row r="218" spans="1:11" ht="12.75">
      <c r="A218" t="s">
        <v>93</v>
      </c>
      <c r="B218" t="s">
        <v>330</v>
      </c>
      <c r="D218" s="60"/>
      <c r="E218" t="s">
        <v>331</v>
      </c>
      <c r="F218" s="27"/>
      <c r="G218" s="32"/>
      <c r="H218" s="37">
        <f t="shared" si="6"/>
        <v>0</v>
      </c>
      <c r="I218" s="1">
        <v>15</v>
      </c>
      <c r="J218" s="1">
        <f t="shared" si="7"/>
        <v>0</v>
      </c>
      <c r="K218" s="21"/>
    </row>
    <row r="219" spans="1:11" ht="12.75">
      <c r="A219" t="s">
        <v>93</v>
      </c>
      <c r="B219" t="s">
        <v>332</v>
      </c>
      <c r="D219" s="60"/>
      <c r="E219" t="s">
        <v>333</v>
      </c>
      <c r="F219" s="27"/>
      <c r="G219" s="32"/>
      <c r="H219" s="37">
        <f t="shared" si="6"/>
        <v>0</v>
      </c>
      <c r="I219" s="1">
        <v>20</v>
      </c>
      <c r="J219" s="1">
        <f t="shared" si="7"/>
        <v>0</v>
      </c>
      <c r="K219" s="21" t="s">
        <v>87</v>
      </c>
    </row>
    <row r="220" spans="2:11" ht="12.75">
      <c r="B220" t="s">
        <v>334</v>
      </c>
      <c r="D220" s="60"/>
      <c r="E220" s="9" t="s">
        <v>335</v>
      </c>
      <c r="F220" s="27"/>
      <c r="G220" s="28"/>
      <c r="H220" s="37">
        <f t="shared" si="6"/>
        <v>2</v>
      </c>
      <c r="I220" s="1">
        <v>4</v>
      </c>
      <c r="J220" s="1">
        <f t="shared" si="7"/>
        <v>8</v>
      </c>
      <c r="K220" s="21" t="s">
        <v>24</v>
      </c>
    </row>
    <row r="221" spans="1:11" ht="12.75">
      <c r="A221" t="s">
        <v>93</v>
      </c>
      <c r="B221" t="s">
        <v>336</v>
      </c>
      <c r="D221" s="60"/>
      <c r="E221" s="8" t="s">
        <v>337</v>
      </c>
      <c r="F221" s="27"/>
      <c r="G221" s="32"/>
      <c r="H221" s="37">
        <f t="shared" si="6"/>
        <v>0</v>
      </c>
      <c r="I221" s="1">
        <v>25</v>
      </c>
      <c r="J221" s="1">
        <f t="shared" si="7"/>
        <v>0</v>
      </c>
      <c r="K221" s="21" t="s">
        <v>87</v>
      </c>
    </row>
    <row r="222" spans="1:11" ht="12.75">
      <c r="A222" t="s">
        <v>93</v>
      </c>
      <c r="B222" t="s">
        <v>338</v>
      </c>
      <c r="D222" s="60"/>
      <c r="E222" s="8" t="s">
        <v>339</v>
      </c>
      <c r="F222" s="27"/>
      <c r="G222" s="32"/>
      <c r="H222" s="37">
        <f t="shared" si="6"/>
        <v>0</v>
      </c>
      <c r="I222" s="1">
        <v>25</v>
      </c>
      <c r="J222" s="1">
        <f t="shared" si="7"/>
        <v>0</v>
      </c>
      <c r="K222" s="21" t="s">
        <v>87</v>
      </c>
    </row>
    <row r="223" spans="1:11" ht="12.75">
      <c r="A223" t="s">
        <v>93</v>
      </c>
      <c r="B223" t="s">
        <v>431</v>
      </c>
      <c r="D223" s="60"/>
      <c r="E223" s="8" t="s">
        <v>432</v>
      </c>
      <c r="F223" s="27"/>
      <c r="G223" s="32"/>
      <c r="H223" s="37">
        <f t="shared" si="6"/>
        <v>0</v>
      </c>
      <c r="I223" s="1">
        <v>12</v>
      </c>
      <c r="J223" s="1">
        <f t="shared" si="7"/>
        <v>0</v>
      </c>
      <c r="K223" s="21" t="s">
        <v>87</v>
      </c>
    </row>
    <row r="224" spans="2:11" ht="12.75">
      <c r="B224" t="s">
        <v>340</v>
      </c>
      <c r="D224" s="60"/>
      <c r="E224" t="s">
        <v>341</v>
      </c>
      <c r="F224" s="27" t="s">
        <v>92</v>
      </c>
      <c r="G224" s="28"/>
      <c r="H224" s="37">
        <f>SUM(K224+L224)</f>
        <v>1</v>
      </c>
      <c r="I224" s="1">
        <v>5</v>
      </c>
      <c r="J224" s="1">
        <f t="shared" si="7"/>
        <v>5</v>
      </c>
      <c r="K224" s="21" t="s">
        <v>12</v>
      </c>
    </row>
    <row r="225" spans="1:14" s="48" customFormat="1" ht="12.75">
      <c r="A225" s="48" t="s">
        <v>93</v>
      </c>
      <c r="B225" s="48" t="s">
        <v>449</v>
      </c>
      <c r="D225" s="64"/>
      <c r="E225" s="48" t="s">
        <v>450</v>
      </c>
      <c r="F225" s="49" t="s">
        <v>92</v>
      </c>
      <c r="G225" s="75"/>
      <c r="H225" s="37">
        <f aca="true" t="shared" si="8" ref="H225:H236">SUM(K225+L225)</f>
        <v>0</v>
      </c>
      <c r="I225" s="51">
        <v>7.5</v>
      </c>
      <c r="J225" s="1">
        <f t="shared" si="7"/>
        <v>0</v>
      </c>
      <c r="K225" s="52" t="s">
        <v>87</v>
      </c>
      <c r="N225" s="83"/>
    </row>
    <row r="226" spans="1:13" ht="12.75">
      <c r="A226" t="s">
        <v>93</v>
      </c>
      <c r="B226" t="s">
        <v>342</v>
      </c>
      <c r="D226" s="60"/>
      <c r="E226" t="s">
        <v>343</v>
      </c>
      <c r="F226" s="27"/>
      <c r="G226" s="32"/>
      <c r="H226" s="37">
        <f t="shared" si="8"/>
        <v>0</v>
      </c>
      <c r="I226" s="1">
        <v>9.5</v>
      </c>
      <c r="J226" s="1">
        <f t="shared" si="7"/>
        <v>0</v>
      </c>
      <c r="K226" s="21" t="s">
        <v>87</v>
      </c>
      <c r="L226">
        <v>0</v>
      </c>
      <c r="M226" t="s">
        <v>10</v>
      </c>
    </row>
    <row r="227" spans="1:14" s="48" customFormat="1" ht="12.75">
      <c r="A227" s="48" t="s">
        <v>93</v>
      </c>
      <c r="B227" s="48" t="s">
        <v>467</v>
      </c>
      <c r="D227" s="64"/>
      <c r="E227" s="48" t="s">
        <v>468</v>
      </c>
      <c r="F227" s="49" t="s">
        <v>92</v>
      </c>
      <c r="G227" s="74"/>
      <c r="H227" s="37">
        <f t="shared" si="8"/>
        <v>0</v>
      </c>
      <c r="I227" s="51">
        <v>4</v>
      </c>
      <c r="J227" s="1">
        <f t="shared" si="7"/>
        <v>0</v>
      </c>
      <c r="K227" s="52"/>
      <c r="N227" s="83"/>
    </row>
    <row r="228" spans="2:14" s="33" customFormat="1" ht="12.75">
      <c r="B228" s="33" t="s">
        <v>499</v>
      </c>
      <c r="D228" s="61"/>
      <c r="E228" s="33" t="s">
        <v>501</v>
      </c>
      <c r="F228" s="34" t="s">
        <v>92</v>
      </c>
      <c r="G228" s="43"/>
      <c r="H228" s="37">
        <f t="shared" si="8"/>
        <v>1</v>
      </c>
      <c r="I228" s="35">
        <v>45</v>
      </c>
      <c r="J228" s="1">
        <f t="shared" si="7"/>
        <v>45</v>
      </c>
      <c r="K228" s="36"/>
      <c r="L228" s="33">
        <v>1</v>
      </c>
      <c r="M228" s="33" t="s">
        <v>500</v>
      </c>
      <c r="N228" s="81"/>
    </row>
    <row r="229" spans="1:11" ht="12.75">
      <c r="A229" t="s">
        <v>93</v>
      </c>
      <c r="B229" t="s">
        <v>413</v>
      </c>
      <c r="D229" s="60"/>
      <c r="E229" t="s">
        <v>414</v>
      </c>
      <c r="F229" s="27"/>
      <c r="G229" s="32"/>
      <c r="H229" s="37">
        <f t="shared" si="8"/>
        <v>0</v>
      </c>
      <c r="I229" s="1">
        <v>29.5</v>
      </c>
      <c r="J229" s="1">
        <f t="shared" si="7"/>
        <v>0</v>
      </c>
      <c r="K229" s="21" t="s">
        <v>87</v>
      </c>
    </row>
    <row r="230" spans="2:11" ht="12.75">
      <c r="B230" t="s">
        <v>344</v>
      </c>
      <c r="D230" s="60"/>
      <c r="E230" t="s">
        <v>345</v>
      </c>
      <c r="F230" s="27" t="s">
        <v>92</v>
      </c>
      <c r="G230" s="28"/>
      <c r="H230" s="37">
        <f t="shared" si="8"/>
        <v>1</v>
      </c>
      <c r="I230" s="1">
        <v>40</v>
      </c>
      <c r="J230" s="1">
        <f t="shared" si="7"/>
        <v>40</v>
      </c>
      <c r="K230" s="21" t="s">
        <v>12</v>
      </c>
    </row>
    <row r="231" spans="1:11" ht="12.75">
      <c r="A231" t="s">
        <v>93</v>
      </c>
      <c r="B231" t="s">
        <v>346</v>
      </c>
      <c r="D231" s="60"/>
      <c r="E231" t="s">
        <v>347</v>
      </c>
      <c r="F231" s="27" t="s">
        <v>92</v>
      </c>
      <c r="G231" s="28"/>
      <c r="H231" s="37">
        <f t="shared" si="8"/>
        <v>0</v>
      </c>
      <c r="I231" s="1">
        <v>36</v>
      </c>
      <c r="J231" s="1">
        <f t="shared" si="7"/>
        <v>0</v>
      </c>
      <c r="K231" s="21" t="s">
        <v>87</v>
      </c>
    </row>
    <row r="232" spans="1:11" ht="12.75">
      <c r="A232" t="s">
        <v>93</v>
      </c>
      <c r="B232" t="s">
        <v>348</v>
      </c>
      <c r="D232" s="60"/>
      <c r="E232" t="s">
        <v>349</v>
      </c>
      <c r="F232" s="27" t="s">
        <v>92</v>
      </c>
      <c r="G232" s="28"/>
      <c r="H232" s="37">
        <f t="shared" si="8"/>
        <v>1</v>
      </c>
      <c r="I232" s="1">
        <v>17</v>
      </c>
      <c r="J232" s="1">
        <f t="shared" si="7"/>
        <v>17</v>
      </c>
      <c r="K232" s="21" t="s">
        <v>12</v>
      </c>
    </row>
    <row r="233" spans="2:13" ht="12.75">
      <c r="B233" t="s">
        <v>350</v>
      </c>
      <c r="D233" s="60"/>
      <c r="E233" t="s">
        <v>351</v>
      </c>
      <c r="F233" s="27"/>
      <c r="G233" s="28"/>
      <c r="H233" s="37">
        <f t="shared" si="8"/>
        <v>3</v>
      </c>
      <c r="I233" s="1">
        <v>4.5</v>
      </c>
      <c r="J233" s="1">
        <f t="shared" si="7"/>
        <v>13.5</v>
      </c>
      <c r="K233" s="21" t="s">
        <v>12</v>
      </c>
      <c r="L233">
        <v>2</v>
      </c>
      <c r="M233" t="s">
        <v>10</v>
      </c>
    </row>
    <row r="234" spans="2:11" ht="12.75">
      <c r="B234" t="s">
        <v>352</v>
      </c>
      <c r="D234" s="60"/>
      <c r="E234" t="s">
        <v>353</v>
      </c>
      <c r="F234" s="27" t="s">
        <v>92</v>
      </c>
      <c r="G234" s="28"/>
      <c r="H234" s="37">
        <f t="shared" si="8"/>
        <v>7</v>
      </c>
      <c r="I234" s="1">
        <v>11</v>
      </c>
      <c r="J234" s="1">
        <f t="shared" si="7"/>
        <v>77</v>
      </c>
      <c r="K234" s="21" t="s">
        <v>521</v>
      </c>
    </row>
    <row r="235" spans="2:11" ht="12.75">
      <c r="B235" t="s">
        <v>354</v>
      </c>
      <c r="D235" s="60"/>
      <c r="E235" t="s">
        <v>355</v>
      </c>
      <c r="F235" s="27" t="s">
        <v>92</v>
      </c>
      <c r="G235" s="28"/>
      <c r="H235" s="37">
        <f t="shared" si="8"/>
        <v>1</v>
      </c>
      <c r="I235" s="1">
        <v>2</v>
      </c>
      <c r="J235" s="1">
        <f t="shared" si="7"/>
        <v>2</v>
      </c>
      <c r="K235" s="21" t="s">
        <v>12</v>
      </c>
    </row>
    <row r="236" spans="1:11" ht="12.75">
      <c r="A236" t="s">
        <v>93</v>
      </c>
      <c r="B236" t="s">
        <v>474</v>
      </c>
      <c r="D236" s="60"/>
      <c r="E236" t="s">
        <v>475</v>
      </c>
      <c r="F236" s="27" t="s">
        <v>92</v>
      </c>
      <c r="G236" s="32"/>
      <c r="H236" s="37">
        <f t="shared" si="8"/>
        <v>0</v>
      </c>
      <c r="I236" s="1">
        <v>3</v>
      </c>
      <c r="J236" s="1">
        <f t="shared" si="7"/>
        <v>0</v>
      </c>
      <c r="K236" s="21" t="s">
        <v>87</v>
      </c>
    </row>
    <row r="237" spans="1:11" ht="12.75">
      <c r="A237" t="s">
        <v>93</v>
      </c>
      <c r="B237" t="s">
        <v>356</v>
      </c>
      <c r="D237" s="65"/>
      <c r="E237" t="s">
        <v>357</v>
      </c>
      <c r="F237" s="27" t="s">
        <v>476</v>
      </c>
      <c r="G237" s="28"/>
      <c r="H237" s="37">
        <f>SUM(K237+L237)</f>
        <v>1</v>
      </c>
      <c r="I237" s="1">
        <v>0.5</v>
      </c>
      <c r="J237" s="1">
        <f t="shared" si="7"/>
        <v>0.5</v>
      </c>
      <c r="K237" s="21" t="s">
        <v>12</v>
      </c>
    </row>
    <row r="238" spans="1:11" ht="12.75">
      <c r="A238" t="s">
        <v>93</v>
      </c>
      <c r="B238" t="s">
        <v>358</v>
      </c>
      <c r="D238" s="60"/>
      <c r="E238" t="s">
        <v>359</v>
      </c>
      <c r="F238" s="27"/>
      <c r="G238" s="28"/>
      <c r="H238" s="37">
        <v>0</v>
      </c>
      <c r="I238" s="1">
        <v>7.5</v>
      </c>
      <c r="J238" s="1">
        <f t="shared" si="7"/>
        <v>0</v>
      </c>
      <c r="K238" s="21" t="s">
        <v>87</v>
      </c>
    </row>
    <row r="239" spans="1:14" s="48" customFormat="1" ht="12.75">
      <c r="A239" s="48" t="s">
        <v>93</v>
      </c>
      <c r="B239" s="48" t="s">
        <v>471</v>
      </c>
      <c r="D239" s="64"/>
      <c r="E239" s="48" t="s">
        <v>472</v>
      </c>
      <c r="F239" s="49"/>
      <c r="G239" s="75"/>
      <c r="H239" s="50">
        <v>0</v>
      </c>
      <c r="I239" s="51">
        <v>6</v>
      </c>
      <c r="J239" s="1">
        <f t="shared" si="7"/>
        <v>0</v>
      </c>
      <c r="K239" s="52" t="s">
        <v>87</v>
      </c>
      <c r="N239" s="83"/>
    </row>
    <row r="240" spans="2:11" ht="12.75">
      <c r="B240" t="s">
        <v>360</v>
      </c>
      <c r="D240" s="60"/>
      <c r="E240" t="s">
        <v>361</v>
      </c>
      <c r="F240" s="27"/>
      <c r="G240" s="28"/>
      <c r="H240" s="37">
        <f>SUM(K240+L240)</f>
        <v>1</v>
      </c>
      <c r="I240" s="1">
        <v>5</v>
      </c>
      <c r="J240" s="1">
        <f t="shared" si="7"/>
        <v>5</v>
      </c>
      <c r="K240" s="21" t="s">
        <v>12</v>
      </c>
    </row>
    <row r="241" spans="1:11" ht="12.75">
      <c r="A241" t="s">
        <v>93</v>
      </c>
      <c r="B241" t="s">
        <v>362</v>
      </c>
      <c r="D241" s="60"/>
      <c r="E241" t="s">
        <v>363</v>
      </c>
      <c r="F241" s="27" t="s">
        <v>476</v>
      </c>
      <c r="G241" s="28"/>
      <c r="H241" s="37">
        <f>SUM(K241+L241)</f>
        <v>1</v>
      </c>
      <c r="I241" s="1">
        <v>5</v>
      </c>
      <c r="J241" s="1">
        <f t="shared" si="7"/>
        <v>5</v>
      </c>
      <c r="K241" s="21" t="s">
        <v>12</v>
      </c>
    </row>
    <row r="242" spans="1:14" s="48" customFormat="1" ht="12.75">
      <c r="A242" s="48" t="s">
        <v>93</v>
      </c>
      <c r="B242" s="48" t="s">
        <v>453</v>
      </c>
      <c r="D242" s="64"/>
      <c r="E242" s="48" t="s">
        <v>455</v>
      </c>
      <c r="F242" s="49"/>
      <c r="G242" s="74"/>
      <c r="H242" s="50">
        <v>0</v>
      </c>
      <c r="I242" s="51">
        <v>7</v>
      </c>
      <c r="J242" s="1">
        <f t="shared" si="7"/>
        <v>0</v>
      </c>
      <c r="K242" s="52"/>
      <c r="N242" s="83"/>
    </row>
    <row r="243" spans="1:11" ht="12.75">
      <c r="A243" t="s">
        <v>93</v>
      </c>
      <c r="B243" t="s">
        <v>364</v>
      </c>
      <c r="D243" s="60"/>
      <c r="E243" t="s">
        <v>454</v>
      </c>
      <c r="F243" s="27"/>
      <c r="G243" s="32"/>
      <c r="H243" s="37">
        <f>SUM(K243+L243)</f>
        <v>0</v>
      </c>
      <c r="I243" s="1">
        <v>7</v>
      </c>
      <c r="J243" s="1">
        <f t="shared" si="7"/>
        <v>0</v>
      </c>
      <c r="K243" s="21" t="s">
        <v>87</v>
      </c>
    </row>
    <row r="244" spans="2:13" ht="12.75">
      <c r="B244" t="s">
        <v>362</v>
      </c>
      <c r="D244" s="60"/>
      <c r="E244" t="s">
        <v>585</v>
      </c>
      <c r="F244" s="27"/>
      <c r="G244" s="28"/>
      <c r="H244" s="37">
        <f aca="true" t="shared" si="9" ref="H244:H257">SUM(K244+L244)</f>
        <v>0</v>
      </c>
      <c r="I244" s="1">
        <v>7</v>
      </c>
      <c r="J244" s="1">
        <f t="shared" si="7"/>
        <v>0</v>
      </c>
      <c r="K244" s="21"/>
      <c r="M244" s="53" t="s">
        <v>586</v>
      </c>
    </row>
    <row r="245" spans="2:13" ht="12.75">
      <c r="B245" t="s">
        <v>365</v>
      </c>
      <c r="D245" s="60"/>
      <c r="E245" t="s">
        <v>366</v>
      </c>
      <c r="F245" s="27" t="s">
        <v>92</v>
      </c>
      <c r="G245" s="28"/>
      <c r="H245" s="37">
        <f t="shared" si="9"/>
        <v>2</v>
      </c>
      <c r="I245" s="11">
        <v>25</v>
      </c>
      <c r="J245" s="1">
        <f t="shared" si="7"/>
        <v>50</v>
      </c>
      <c r="K245" s="21" t="s">
        <v>24</v>
      </c>
      <c r="M245" t="s">
        <v>10</v>
      </c>
    </row>
    <row r="246" spans="1:11" ht="12.75">
      <c r="A246" t="s">
        <v>93</v>
      </c>
      <c r="B246" t="s">
        <v>367</v>
      </c>
      <c r="D246" s="60"/>
      <c r="E246" t="s">
        <v>368</v>
      </c>
      <c r="F246" s="27" t="s">
        <v>92</v>
      </c>
      <c r="G246" s="32"/>
      <c r="H246" s="37">
        <f t="shared" si="9"/>
        <v>0</v>
      </c>
      <c r="I246" s="1">
        <v>25</v>
      </c>
      <c r="J246" s="1">
        <f t="shared" si="7"/>
        <v>0</v>
      </c>
      <c r="K246" s="21" t="s">
        <v>87</v>
      </c>
    </row>
    <row r="247" spans="1:13" ht="12.75">
      <c r="A247" t="s">
        <v>93</v>
      </c>
      <c r="B247" t="s">
        <v>369</v>
      </c>
      <c r="D247" s="60"/>
      <c r="E247" t="s">
        <v>370</v>
      </c>
      <c r="F247" s="27" t="s">
        <v>92</v>
      </c>
      <c r="G247" s="28" t="s">
        <v>476</v>
      </c>
      <c r="H247" s="37">
        <f t="shared" si="9"/>
        <v>0</v>
      </c>
      <c r="I247" s="1">
        <v>0.25</v>
      </c>
      <c r="J247" s="1">
        <f t="shared" si="7"/>
        <v>0</v>
      </c>
      <c r="K247" s="21" t="s">
        <v>87</v>
      </c>
      <c r="M247" t="s">
        <v>533</v>
      </c>
    </row>
    <row r="248" spans="2:11" ht="12.75">
      <c r="B248" t="s">
        <v>371</v>
      </c>
      <c r="D248" s="60"/>
      <c r="E248" t="s">
        <v>372</v>
      </c>
      <c r="F248" s="27"/>
      <c r="G248" s="28"/>
      <c r="H248" s="37">
        <f t="shared" si="9"/>
        <v>1</v>
      </c>
      <c r="I248" s="1">
        <v>15</v>
      </c>
      <c r="J248" s="1">
        <f t="shared" si="7"/>
        <v>15</v>
      </c>
      <c r="K248" s="21" t="s">
        <v>12</v>
      </c>
    </row>
    <row r="249" spans="1:11" ht="12.75">
      <c r="A249" t="s">
        <v>93</v>
      </c>
      <c r="B249" t="s">
        <v>426</v>
      </c>
      <c r="D249" s="60"/>
      <c r="E249" t="s">
        <v>427</v>
      </c>
      <c r="F249" s="27"/>
      <c r="G249" s="28"/>
      <c r="H249" s="37">
        <f t="shared" si="9"/>
        <v>0</v>
      </c>
      <c r="I249" s="1">
        <v>8.5</v>
      </c>
      <c r="J249" s="1">
        <f t="shared" si="7"/>
        <v>0</v>
      </c>
      <c r="K249" s="21"/>
    </row>
    <row r="250" spans="2:14" s="48" customFormat="1" ht="12.75">
      <c r="B250" s="48" t="s">
        <v>465</v>
      </c>
      <c r="D250" s="64"/>
      <c r="E250" s="48" t="s">
        <v>466</v>
      </c>
      <c r="F250" s="49"/>
      <c r="G250" s="74"/>
      <c r="H250" s="37">
        <f t="shared" si="9"/>
        <v>0</v>
      </c>
      <c r="I250" s="51">
        <v>8.5</v>
      </c>
      <c r="J250" s="1">
        <f t="shared" si="7"/>
        <v>0</v>
      </c>
      <c r="K250" s="52"/>
      <c r="N250" s="83"/>
    </row>
    <row r="251" spans="2:11" ht="12.75">
      <c r="B251" t="s">
        <v>373</v>
      </c>
      <c r="D251" s="60"/>
      <c r="E251" t="s">
        <v>374</v>
      </c>
      <c r="F251" s="27" t="s">
        <v>92</v>
      </c>
      <c r="G251" s="28"/>
      <c r="H251" s="37">
        <f t="shared" si="9"/>
        <v>1</v>
      </c>
      <c r="I251" s="1">
        <v>22</v>
      </c>
      <c r="J251" s="1">
        <f t="shared" si="7"/>
        <v>22</v>
      </c>
      <c r="K251" s="21" t="s">
        <v>12</v>
      </c>
    </row>
    <row r="252" spans="2:14" s="43" customFormat="1" ht="12.75">
      <c r="B252" s="43" t="s">
        <v>480</v>
      </c>
      <c r="D252" s="61"/>
      <c r="E252" s="43" t="s">
        <v>481</v>
      </c>
      <c r="F252" s="34"/>
      <c r="H252" s="37">
        <f t="shared" si="9"/>
        <v>0</v>
      </c>
      <c r="I252" s="44">
        <v>7.5</v>
      </c>
      <c r="J252" s="1">
        <f t="shared" si="7"/>
        <v>0</v>
      </c>
      <c r="K252" s="45"/>
      <c r="N252" s="84"/>
    </row>
    <row r="253" spans="1:11" ht="12.75">
      <c r="A253" t="s">
        <v>93</v>
      </c>
      <c r="B253" t="s">
        <v>375</v>
      </c>
      <c r="D253" s="60"/>
      <c r="E253" t="s">
        <v>376</v>
      </c>
      <c r="F253" s="27"/>
      <c r="G253" s="32"/>
      <c r="H253" s="37">
        <f t="shared" si="9"/>
        <v>0</v>
      </c>
      <c r="I253" s="1">
        <v>4</v>
      </c>
      <c r="J253" s="1">
        <f t="shared" si="7"/>
        <v>0</v>
      </c>
      <c r="K253" s="21" t="s">
        <v>87</v>
      </c>
    </row>
    <row r="254" spans="2:11" ht="12.75">
      <c r="B254" t="s">
        <v>377</v>
      </c>
      <c r="D254" s="60"/>
      <c r="E254" s="9" t="s">
        <v>378</v>
      </c>
      <c r="F254" s="27"/>
      <c r="G254" s="28"/>
      <c r="H254" s="37">
        <f t="shared" si="9"/>
        <v>2</v>
      </c>
      <c r="I254" s="1">
        <v>3</v>
      </c>
      <c r="J254" s="1">
        <f t="shared" si="7"/>
        <v>6</v>
      </c>
      <c r="K254" s="21" t="s">
        <v>24</v>
      </c>
    </row>
    <row r="255" spans="2:11" ht="12.75">
      <c r="B255" t="s">
        <v>379</v>
      </c>
      <c r="D255" s="60"/>
      <c r="E255" s="9" t="s">
        <v>380</v>
      </c>
      <c r="F255" s="27"/>
      <c r="G255" s="28"/>
      <c r="H255" s="37">
        <f t="shared" si="9"/>
        <v>2</v>
      </c>
      <c r="I255" s="1">
        <v>3</v>
      </c>
      <c r="J255" s="1">
        <f t="shared" si="7"/>
        <v>6</v>
      </c>
      <c r="K255" s="21" t="s">
        <v>24</v>
      </c>
    </row>
    <row r="256" spans="2:11" ht="12.75">
      <c r="B256" t="s">
        <v>381</v>
      </c>
      <c r="D256" s="60"/>
      <c r="E256" t="s">
        <v>382</v>
      </c>
      <c r="F256" s="27"/>
      <c r="G256" s="28"/>
      <c r="H256" s="37">
        <f t="shared" si="9"/>
        <v>8</v>
      </c>
      <c r="I256" s="1">
        <v>2</v>
      </c>
      <c r="J256" s="1">
        <f t="shared" si="7"/>
        <v>16</v>
      </c>
      <c r="K256" s="21" t="s">
        <v>383</v>
      </c>
    </row>
    <row r="257" spans="2:11" ht="12.75">
      <c r="B257" t="s">
        <v>384</v>
      </c>
      <c r="D257" s="60"/>
      <c r="E257" t="s">
        <v>385</v>
      </c>
      <c r="F257" s="27"/>
      <c r="G257" s="28"/>
      <c r="H257" s="37">
        <f t="shared" si="9"/>
        <v>5</v>
      </c>
      <c r="I257" s="1">
        <v>4.5</v>
      </c>
      <c r="J257" s="1">
        <f t="shared" si="7"/>
        <v>22.5</v>
      </c>
      <c r="K257" s="21" t="s">
        <v>228</v>
      </c>
    </row>
    <row r="258" spans="2:11" ht="12.75">
      <c r="B258" t="s">
        <v>433</v>
      </c>
      <c r="D258" s="60"/>
      <c r="E258" t="s">
        <v>434</v>
      </c>
      <c r="F258" s="27"/>
      <c r="G258" s="28"/>
      <c r="H258" s="37">
        <v>5</v>
      </c>
      <c r="I258" s="1">
        <v>4.5</v>
      </c>
      <c r="J258" s="1">
        <f t="shared" si="7"/>
        <v>22.5</v>
      </c>
      <c r="K258" s="21" t="s">
        <v>228</v>
      </c>
    </row>
    <row r="259" spans="2:11" ht="12.75">
      <c r="B259" t="s">
        <v>386</v>
      </c>
      <c r="D259" s="60"/>
      <c r="E259" t="s">
        <v>387</v>
      </c>
      <c r="F259" s="27"/>
      <c r="G259" s="28"/>
      <c r="H259" s="37">
        <f>SUM(K259+L259)</f>
        <v>1</v>
      </c>
      <c r="I259" s="1">
        <v>3.5</v>
      </c>
      <c r="J259" s="1">
        <f t="shared" si="7"/>
        <v>3.5</v>
      </c>
      <c r="K259" s="21" t="s">
        <v>12</v>
      </c>
    </row>
    <row r="260" spans="2:11" ht="12.75">
      <c r="B260" t="s">
        <v>388</v>
      </c>
      <c r="D260" s="60"/>
      <c r="E260" t="s">
        <v>389</v>
      </c>
      <c r="F260" s="27"/>
      <c r="G260" s="28"/>
      <c r="H260" s="37">
        <f>SUM(K260+L260)</f>
        <v>1</v>
      </c>
      <c r="I260" s="1">
        <v>15</v>
      </c>
      <c r="J260" s="1">
        <f t="shared" si="7"/>
        <v>15</v>
      </c>
      <c r="K260" s="21" t="s">
        <v>12</v>
      </c>
    </row>
    <row r="261" spans="1:11" ht="12.75">
      <c r="A261" t="s">
        <v>93</v>
      </c>
      <c r="B261" t="s">
        <v>390</v>
      </c>
      <c r="D261" s="60"/>
      <c r="E261" t="s">
        <v>391</v>
      </c>
      <c r="F261" s="27" t="s">
        <v>92</v>
      </c>
      <c r="G261" s="32"/>
      <c r="H261" s="37">
        <f aca="true" t="shared" si="10" ref="H261:H285">SUM(K261+L261)</f>
        <v>0</v>
      </c>
      <c r="I261" s="1">
        <v>0.2</v>
      </c>
      <c r="J261" s="1">
        <f t="shared" si="7"/>
        <v>0</v>
      </c>
      <c r="K261" s="21" t="s">
        <v>87</v>
      </c>
    </row>
    <row r="262" spans="1:14" s="48" customFormat="1" ht="12.75">
      <c r="A262" s="48" t="s">
        <v>93</v>
      </c>
      <c r="B262" s="48" t="s">
        <v>446</v>
      </c>
      <c r="D262" s="64"/>
      <c r="E262" s="48" t="s">
        <v>492</v>
      </c>
      <c r="F262" s="49"/>
      <c r="G262" s="75"/>
      <c r="H262" s="37">
        <f t="shared" si="10"/>
        <v>0</v>
      </c>
      <c r="I262" s="51">
        <v>4</v>
      </c>
      <c r="J262" s="1">
        <f t="shared" si="7"/>
        <v>0</v>
      </c>
      <c r="K262" s="52" t="s">
        <v>87</v>
      </c>
      <c r="N262" s="83"/>
    </row>
    <row r="263" spans="2:11" ht="12.75">
      <c r="B263" t="s">
        <v>392</v>
      </c>
      <c r="D263" s="60"/>
      <c r="E263" t="s">
        <v>393</v>
      </c>
      <c r="F263" s="27" t="s">
        <v>92</v>
      </c>
      <c r="G263" s="28"/>
      <c r="H263" s="37">
        <f t="shared" si="10"/>
        <v>1</v>
      </c>
      <c r="I263" s="1">
        <v>4</v>
      </c>
      <c r="J263" s="1">
        <f t="shared" si="7"/>
        <v>4</v>
      </c>
      <c r="K263" s="21" t="s">
        <v>12</v>
      </c>
    </row>
    <row r="264" spans="1:14" s="33" customFormat="1" ht="12.75">
      <c r="A264" s="43"/>
      <c r="B264" s="33" t="s">
        <v>460</v>
      </c>
      <c r="D264" s="61"/>
      <c r="E264" s="33" t="s">
        <v>461</v>
      </c>
      <c r="F264" s="34" t="s">
        <v>92</v>
      </c>
      <c r="G264" s="43"/>
      <c r="H264" s="37">
        <f t="shared" si="10"/>
        <v>3</v>
      </c>
      <c r="I264" s="35">
        <v>1.5</v>
      </c>
      <c r="J264" s="1">
        <f t="shared" si="7"/>
        <v>4.5</v>
      </c>
      <c r="K264" s="36" t="s">
        <v>23</v>
      </c>
      <c r="N264" s="81"/>
    </row>
    <row r="265" spans="2:14" s="48" customFormat="1" ht="12.75">
      <c r="B265" s="48" t="s">
        <v>497</v>
      </c>
      <c r="D265" s="64"/>
      <c r="E265" s="48" t="s">
        <v>498</v>
      </c>
      <c r="F265" s="49"/>
      <c r="G265" s="74"/>
      <c r="H265" s="37">
        <f t="shared" si="10"/>
        <v>0</v>
      </c>
      <c r="I265" s="51">
        <v>0</v>
      </c>
      <c r="J265" s="1">
        <f t="shared" si="7"/>
        <v>0</v>
      </c>
      <c r="K265" s="52"/>
      <c r="N265" s="83"/>
    </row>
    <row r="266" spans="1:14" s="33" customFormat="1" ht="12.75">
      <c r="A266" s="43"/>
      <c r="B266" s="47" t="s">
        <v>488</v>
      </c>
      <c r="C266" s="47"/>
      <c r="D266" s="62"/>
      <c r="E266" s="33" t="s">
        <v>489</v>
      </c>
      <c r="G266" s="35">
        <v>1</v>
      </c>
      <c r="H266" s="37">
        <f t="shared" si="10"/>
        <v>10</v>
      </c>
      <c r="I266" s="51">
        <v>1</v>
      </c>
      <c r="J266" s="1">
        <f t="shared" si="7"/>
        <v>10</v>
      </c>
      <c r="K266" s="54" t="s">
        <v>174</v>
      </c>
      <c r="N266" s="81"/>
    </row>
    <row r="267" spans="1:11" ht="12.75">
      <c r="A267" s="29"/>
      <c r="B267" t="s">
        <v>394</v>
      </c>
      <c r="D267" s="60"/>
      <c r="E267" t="s">
        <v>395</v>
      </c>
      <c r="F267" s="27"/>
      <c r="G267" s="28"/>
      <c r="H267" s="37">
        <f t="shared" si="10"/>
        <v>1</v>
      </c>
      <c r="I267" s="1">
        <v>0.7</v>
      </c>
      <c r="J267" s="1">
        <f t="shared" si="7"/>
        <v>0.7</v>
      </c>
      <c r="K267" s="21" t="s">
        <v>12</v>
      </c>
    </row>
    <row r="268" spans="1:14" s="33" customFormat="1" ht="12.75">
      <c r="A268" s="33" t="s">
        <v>93</v>
      </c>
      <c r="B268" s="33" t="s">
        <v>444</v>
      </c>
      <c r="D268" s="66"/>
      <c r="E268" s="33" t="s">
        <v>445</v>
      </c>
      <c r="F268" s="34"/>
      <c r="G268" s="43"/>
      <c r="H268" s="37">
        <f t="shared" si="10"/>
        <v>3</v>
      </c>
      <c r="I268" s="35">
        <v>3</v>
      </c>
      <c r="J268" s="1">
        <f t="shared" si="7"/>
        <v>9</v>
      </c>
      <c r="K268" s="36" t="s">
        <v>23</v>
      </c>
      <c r="M268" s="33" t="s">
        <v>528</v>
      </c>
      <c r="N268" s="81"/>
    </row>
    <row r="269" spans="2:11" ht="12.75">
      <c r="B269" t="s">
        <v>396</v>
      </c>
      <c r="D269" s="60"/>
      <c r="E269" t="s">
        <v>397</v>
      </c>
      <c r="F269" s="27"/>
      <c r="G269" s="28"/>
      <c r="H269" s="37">
        <f t="shared" si="10"/>
        <v>1</v>
      </c>
      <c r="I269" s="1">
        <v>7.5</v>
      </c>
      <c r="J269" s="1">
        <f t="shared" si="7"/>
        <v>7.5</v>
      </c>
      <c r="K269" s="21" t="s">
        <v>12</v>
      </c>
    </row>
    <row r="270" spans="1:14" s="33" customFormat="1" ht="12.75">
      <c r="A270" s="33" t="s">
        <v>93</v>
      </c>
      <c r="B270" s="33" t="s">
        <v>518</v>
      </c>
      <c r="D270" s="65"/>
      <c r="E270" s="33" t="s">
        <v>519</v>
      </c>
      <c r="F270" s="34"/>
      <c r="G270" s="43"/>
      <c r="H270" s="37">
        <f t="shared" si="10"/>
        <v>0</v>
      </c>
      <c r="I270" s="35">
        <v>0.1</v>
      </c>
      <c r="J270" s="1">
        <f t="shared" si="7"/>
        <v>0</v>
      </c>
      <c r="K270" s="36" t="s">
        <v>87</v>
      </c>
      <c r="M270" s="33" t="s">
        <v>528</v>
      </c>
      <c r="N270" s="81"/>
    </row>
    <row r="271" spans="1:14" s="33" customFormat="1" ht="12.75">
      <c r="A271" s="43"/>
      <c r="B271" s="33" t="s">
        <v>456</v>
      </c>
      <c r="D271" s="60"/>
      <c r="E271" s="33" t="s">
        <v>457</v>
      </c>
      <c r="F271" s="34"/>
      <c r="G271" s="43"/>
      <c r="H271" s="37">
        <f t="shared" si="10"/>
        <v>8</v>
      </c>
      <c r="I271" s="35">
        <v>4.5</v>
      </c>
      <c r="J271" s="1">
        <f t="shared" si="7"/>
        <v>36</v>
      </c>
      <c r="K271" s="36" t="s">
        <v>383</v>
      </c>
      <c r="N271" s="81"/>
    </row>
    <row r="272" spans="2:14" s="33" customFormat="1" ht="12.75">
      <c r="B272" s="33" t="s">
        <v>440</v>
      </c>
      <c r="D272" s="65"/>
      <c r="E272" s="33" t="s">
        <v>458</v>
      </c>
      <c r="F272" s="34"/>
      <c r="G272" s="43"/>
      <c r="H272" s="37">
        <f t="shared" si="10"/>
        <v>4</v>
      </c>
      <c r="I272" s="35">
        <v>4.5</v>
      </c>
      <c r="J272" s="1">
        <f t="shared" si="7"/>
        <v>18</v>
      </c>
      <c r="K272" s="36" t="s">
        <v>84</v>
      </c>
      <c r="N272" s="81"/>
    </row>
    <row r="273" spans="1:14" s="33" customFormat="1" ht="12.75">
      <c r="A273" s="33" t="s">
        <v>93</v>
      </c>
      <c r="B273" s="33" t="s">
        <v>441</v>
      </c>
      <c r="D273" s="65"/>
      <c r="E273" s="33" t="s">
        <v>459</v>
      </c>
      <c r="F273" s="34"/>
      <c r="G273" s="43"/>
      <c r="H273" s="37">
        <f t="shared" si="10"/>
        <v>0</v>
      </c>
      <c r="I273" s="35">
        <v>4.5</v>
      </c>
      <c r="J273" s="1">
        <f t="shared" si="7"/>
        <v>0</v>
      </c>
      <c r="K273" s="36" t="s">
        <v>87</v>
      </c>
      <c r="M273" s="33" t="s">
        <v>528</v>
      </c>
      <c r="N273" s="81"/>
    </row>
    <row r="274" spans="2:11" ht="12.75">
      <c r="B274" t="s">
        <v>398</v>
      </c>
      <c r="D274" s="60"/>
      <c r="E274" t="s">
        <v>399</v>
      </c>
      <c r="F274" s="27"/>
      <c r="G274" s="28"/>
      <c r="H274" s="37">
        <f t="shared" si="10"/>
        <v>14</v>
      </c>
      <c r="I274" s="1">
        <v>1</v>
      </c>
      <c r="J274" s="1">
        <f t="shared" si="7"/>
        <v>14</v>
      </c>
      <c r="K274" s="21" t="s">
        <v>523</v>
      </c>
    </row>
    <row r="275" spans="1:14" s="48" customFormat="1" ht="12.75">
      <c r="A275" s="48" t="s">
        <v>93</v>
      </c>
      <c r="B275" s="48" t="s">
        <v>438</v>
      </c>
      <c r="D275" s="64"/>
      <c r="E275" s="48" t="s">
        <v>439</v>
      </c>
      <c r="F275" s="49"/>
      <c r="G275" s="75"/>
      <c r="H275" s="37">
        <f t="shared" si="10"/>
        <v>0</v>
      </c>
      <c r="I275" s="51">
        <v>6.5</v>
      </c>
      <c r="J275" s="1">
        <f t="shared" si="7"/>
        <v>0</v>
      </c>
      <c r="K275" s="52" t="s">
        <v>87</v>
      </c>
      <c r="N275" s="83"/>
    </row>
    <row r="276" spans="2:11" ht="12.75">
      <c r="B276" t="s">
        <v>400</v>
      </c>
      <c r="D276" s="60"/>
      <c r="E276" t="s">
        <v>401</v>
      </c>
      <c r="F276" s="27" t="s">
        <v>92</v>
      </c>
      <c r="G276" s="28"/>
      <c r="H276" s="37">
        <f t="shared" si="10"/>
        <v>1</v>
      </c>
      <c r="I276" s="1">
        <v>1</v>
      </c>
      <c r="J276" s="1">
        <f t="shared" si="7"/>
        <v>1</v>
      </c>
      <c r="K276" s="21" t="s">
        <v>12</v>
      </c>
    </row>
    <row r="277" spans="1:11" ht="12.75">
      <c r="A277" t="s">
        <v>93</v>
      </c>
      <c r="B277" t="s">
        <v>402</v>
      </c>
      <c r="D277" s="60"/>
      <c r="E277" t="s">
        <v>403</v>
      </c>
      <c r="F277" s="27"/>
      <c r="G277" s="32"/>
      <c r="H277" s="37">
        <f t="shared" si="10"/>
        <v>1</v>
      </c>
      <c r="I277" s="1">
        <v>27.5</v>
      </c>
      <c r="J277" s="1">
        <f t="shared" si="7"/>
        <v>27.5</v>
      </c>
      <c r="K277" s="21" t="s">
        <v>12</v>
      </c>
    </row>
    <row r="278" spans="1:14" s="33" customFormat="1" ht="12.75">
      <c r="A278" s="43"/>
      <c r="B278" s="33" t="s">
        <v>502</v>
      </c>
      <c r="D278" s="61"/>
      <c r="E278" s="33" t="s">
        <v>503</v>
      </c>
      <c r="F278" s="34" t="s">
        <v>92</v>
      </c>
      <c r="G278" s="43"/>
      <c r="H278" s="37">
        <f t="shared" si="10"/>
        <v>6</v>
      </c>
      <c r="I278" s="35">
        <v>1</v>
      </c>
      <c r="J278" s="1">
        <f aca="true" t="shared" si="11" ref="J278:J285">SUM(H278*I278)</f>
        <v>6</v>
      </c>
      <c r="K278" s="36" t="s">
        <v>534</v>
      </c>
      <c r="L278" s="57"/>
      <c r="M278" s="33" t="s">
        <v>504</v>
      </c>
      <c r="N278" s="81"/>
    </row>
    <row r="279" spans="1:13" ht="12.75">
      <c r="A279" t="s">
        <v>93</v>
      </c>
      <c r="B279" t="s">
        <v>419</v>
      </c>
      <c r="D279" s="65"/>
      <c r="E279" t="s">
        <v>422</v>
      </c>
      <c r="F279" s="27"/>
      <c r="G279" s="28"/>
      <c r="H279" s="37">
        <f t="shared" si="10"/>
        <v>0</v>
      </c>
      <c r="I279" s="1">
        <v>0.4</v>
      </c>
      <c r="J279" s="1">
        <f t="shared" si="11"/>
        <v>0</v>
      </c>
      <c r="K279" s="21" t="s">
        <v>87</v>
      </c>
      <c r="M279" s="33" t="s">
        <v>528</v>
      </c>
    </row>
    <row r="280" spans="2:11" ht="12.75">
      <c r="B280" t="s">
        <v>404</v>
      </c>
      <c r="D280" s="60"/>
      <c r="E280" t="s">
        <v>405</v>
      </c>
      <c r="F280" s="27"/>
      <c r="G280" s="28"/>
      <c r="H280" s="37">
        <f t="shared" si="10"/>
        <v>3</v>
      </c>
      <c r="I280" s="1">
        <v>2</v>
      </c>
      <c r="J280" s="1">
        <f t="shared" si="11"/>
        <v>6</v>
      </c>
      <c r="K280" s="21" t="s">
        <v>23</v>
      </c>
    </row>
    <row r="281" spans="1:12" ht="12.75">
      <c r="A281" t="s">
        <v>93</v>
      </c>
      <c r="B281" t="s">
        <v>406</v>
      </c>
      <c r="D281" s="60"/>
      <c r="E281" t="s">
        <v>407</v>
      </c>
      <c r="F281" s="27" t="s">
        <v>92</v>
      </c>
      <c r="G281" s="32"/>
      <c r="H281" s="37">
        <f t="shared" si="10"/>
        <v>0</v>
      </c>
      <c r="I281" s="1">
        <v>1.5</v>
      </c>
      <c r="J281" s="1">
        <f t="shared" si="11"/>
        <v>0</v>
      </c>
      <c r="K281" s="21"/>
      <c r="L281">
        <v>0</v>
      </c>
    </row>
    <row r="282" spans="2:11" ht="12.75">
      <c r="B282" t="s">
        <v>408</v>
      </c>
      <c r="D282" s="60"/>
      <c r="E282" t="s">
        <v>409</v>
      </c>
      <c r="F282" s="27"/>
      <c r="G282" s="28"/>
      <c r="H282" s="37">
        <f t="shared" si="10"/>
        <v>1</v>
      </c>
      <c r="I282" s="1">
        <v>1.5</v>
      </c>
      <c r="J282" s="1">
        <f t="shared" si="11"/>
        <v>1.5</v>
      </c>
      <c r="K282" s="21" t="s">
        <v>12</v>
      </c>
    </row>
    <row r="283" spans="1:14" s="33" customFormat="1" ht="12.75">
      <c r="A283" s="43"/>
      <c r="B283" s="33" t="s">
        <v>516</v>
      </c>
      <c r="D283" s="61"/>
      <c r="E283" s="33" t="s">
        <v>517</v>
      </c>
      <c r="F283" s="34"/>
      <c r="G283" s="43"/>
      <c r="H283" s="37">
        <f t="shared" si="10"/>
        <v>5</v>
      </c>
      <c r="I283" s="35">
        <v>1.5</v>
      </c>
      <c r="J283" s="1">
        <f t="shared" si="11"/>
        <v>7.5</v>
      </c>
      <c r="K283" s="36" t="s">
        <v>228</v>
      </c>
      <c r="N283" s="81"/>
    </row>
    <row r="284" spans="2:11" ht="12.75">
      <c r="B284" t="s">
        <v>410</v>
      </c>
      <c r="D284" s="60"/>
      <c r="E284" t="s">
        <v>411</v>
      </c>
      <c r="F284" s="27" t="s">
        <v>92</v>
      </c>
      <c r="G284" s="28"/>
      <c r="H284" s="37">
        <f t="shared" si="10"/>
        <v>2</v>
      </c>
      <c r="I284" s="1">
        <v>1.25</v>
      </c>
      <c r="J284" s="1">
        <f t="shared" si="11"/>
        <v>2.5</v>
      </c>
      <c r="K284" s="19" t="s">
        <v>24</v>
      </c>
    </row>
    <row r="285" spans="2:14" s="33" customFormat="1" ht="12.75">
      <c r="B285" s="33" t="s">
        <v>532</v>
      </c>
      <c r="E285" s="33" t="s">
        <v>535</v>
      </c>
      <c r="F285" s="34" t="s">
        <v>92</v>
      </c>
      <c r="G285" s="43"/>
      <c r="H285" s="42">
        <f t="shared" si="10"/>
        <v>1</v>
      </c>
      <c r="I285" s="35">
        <v>2</v>
      </c>
      <c r="J285" s="35">
        <f t="shared" si="11"/>
        <v>2</v>
      </c>
      <c r="K285" s="54" t="s">
        <v>12</v>
      </c>
      <c r="N285" s="81"/>
    </row>
    <row r="286" spans="6:8" ht="12.75">
      <c r="F286" s="27"/>
      <c r="G286" s="28"/>
      <c r="H286" s="37"/>
    </row>
    <row r="287" spans="6:8" ht="12.75">
      <c r="F287" s="27"/>
      <c r="G287" s="28"/>
      <c r="H287" s="37"/>
    </row>
    <row r="288" spans="6:8" ht="12.75">
      <c r="F288" s="27"/>
      <c r="G288" s="28"/>
      <c r="H288" s="37"/>
    </row>
    <row r="289" spans="6:8" ht="12.75">
      <c r="F289" s="27"/>
      <c r="G289" s="28"/>
      <c r="H289" s="37"/>
    </row>
    <row r="290" spans="6:8" ht="12.75">
      <c r="F290" s="27"/>
      <c r="G290" s="28"/>
      <c r="H290" s="37"/>
    </row>
    <row r="291" spans="6:8" ht="12.75">
      <c r="F291" s="27"/>
      <c r="G291" s="28"/>
      <c r="H291" s="37"/>
    </row>
    <row r="292" spans="6:8" ht="12.75">
      <c r="F292" s="27"/>
      <c r="G292" s="28"/>
      <c r="H292" s="37"/>
    </row>
    <row r="293" spans="6:8" ht="12.75">
      <c r="F293" s="27"/>
      <c r="G293" s="28"/>
      <c r="H293" s="37"/>
    </row>
    <row r="294" spans="6:8" ht="12.75">
      <c r="F294" s="27"/>
      <c r="G294" s="28"/>
      <c r="H294" s="37"/>
    </row>
  </sheetData>
  <sheetProtection/>
  <mergeCells count="4">
    <mergeCell ref="B2:G2"/>
    <mergeCell ref="B12:F12"/>
    <mergeCell ref="B13:F13"/>
    <mergeCell ref="B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tabSelected="1" zoomScale="125" zoomScaleNormal="125" zoomScalePageLayoutView="0" workbookViewId="0" topLeftCell="A1">
      <selection activeCell="J7" sqref="J7"/>
    </sheetView>
  </sheetViews>
  <sheetFormatPr defaultColWidth="9.140625" defaultRowHeight="12.75"/>
  <cols>
    <col min="1" max="1" width="2.00390625" style="0" customWidth="1"/>
    <col min="2" max="2" width="10.57421875" style="0" customWidth="1"/>
    <col min="3" max="3" width="2.00390625" style="0" customWidth="1"/>
    <col min="4" max="4" width="55.8515625" style="0" customWidth="1"/>
    <col min="5" max="5" width="6.57421875" style="116" customWidth="1"/>
    <col min="6" max="6" width="9.57421875" style="0" customWidth="1"/>
  </cols>
  <sheetData>
    <row r="1" spans="2:6" ht="26.25">
      <c r="B1" s="13" t="s">
        <v>0</v>
      </c>
      <c r="C1" s="13"/>
      <c r="D1" s="3"/>
      <c r="E1" s="108"/>
      <c r="F1" s="3"/>
    </row>
    <row r="2" spans="2:6" ht="18" customHeight="1">
      <c r="B2" s="117" t="s">
        <v>754</v>
      </c>
      <c r="C2" s="117"/>
      <c r="D2" s="117"/>
      <c r="E2" s="117"/>
      <c r="F2" s="14"/>
    </row>
    <row r="4" spans="2:6" ht="15">
      <c r="B4" s="4" t="s">
        <v>1</v>
      </c>
      <c r="C4" s="4"/>
      <c r="D4" s="4"/>
      <c r="E4" s="109"/>
      <c r="F4" s="5"/>
    </row>
    <row r="5" spans="2:6" ht="15">
      <c r="B5" s="4"/>
      <c r="C5" s="4"/>
      <c r="D5" s="4"/>
      <c r="E5" s="109"/>
      <c r="F5" s="5"/>
    </row>
    <row r="6" spans="2:6" ht="15">
      <c r="B6" s="4" t="s">
        <v>2</v>
      </c>
      <c r="C6" s="4"/>
      <c r="D6" s="4"/>
      <c r="E6" s="109"/>
      <c r="F6" s="6"/>
    </row>
    <row r="7" spans="2:6" ht="15">
      <c r="B7" s="4" t="s">
        <v>3</v>
      </c>
      <c r="C7" s="4"/>
      <c r="D7" s="4"/>
      <c r="E7" s="109"/>
      <c r="F7" s="5"/>
    </row>
    <row r="8" spans="2:6" ht="15">
      <c r="B8" s="4"/>
      <c r="C8" s="4"/>
      <c r="D8" s="4"/>
      <c r="E8" s="109"/>
      <c r="F8" s="5"/>
    </row>
    <row r="9" spans="2:5" ht="15.75">
      <c r="B9" s="7" t="s">
        <v>4</v>
      </c>
      <c r="C9" s="7"/>
      <c r="D9" s="7"/>
      <c r="E9" s="110"/>
    </row>
    <row r="10" spans="2:5" ht="15.75">
      <c r="B10" s="7" t="s">
        <v>5</v>
      </c>
      <c r="C10" s="7"/>
      <c r="D10" s="7"/>
      <c r="E10" s="110"/>
    </row>
    <row r="11" spans="3:9" ht="15.75">
      <c r="C11" s="85"/>
      <c r="D11" s="85"/>
      <c r="E11" s="111"/>
      <c r="F11" s="70"/>
      <c r="H11" s="19"/>
      <c r="I11" s="68"/>
    </row>
    <row r="12" spans="2:9" s="48" customFormat="1" ht="15.75">
      <c r="B12" s="93"/>
      <c r="C12" s="93"/>
      <c r="D12" s="93"/>
      <c r="E12" s="112"/>
      <c r="F12" s="93"/>
      <c r="H12" s="86"/>
      <c r="I12" s="83"/>
    </row>
    <row r="13" spans="2:6" s="48" customFormat="1" ht="12.75">
      <c r="B13" s="9" t="s">
        <v>6</v>
      </c>
      <c r="C13" s="9"/>
      <c r="D13" s="10" t="s">
        <v>7</v>
      </c>
      <c r="E13" s="113"/>
      <c r="F13" s="9" t="s">
        <v>8</v>
      </c>
    </row>
    <row r="14" spans="2:6" s="48" customFormat="1" ht="12.75">
      <c r="B14" s="9"/>
      <c r="C14" s="9"/>
      <c r="D14" s="10"/>
      <c r="E14" s="113"/>
      <c r="F14" s="9"/>
    </row>
    <row r="15" spans="2:6" s="48" customFormat="1" ht="12.75">
      <c r="B15" s="94" t="s">
        <v>686</v>
      </c>
      <c r="C15" s="89"/>
      <c r="D15" s="83" t="s">
        <v>690</v>
      </c>
      <c r="E15" s="114"/>
      <c r="F15" s="51"/>
    </row>
    <row r="16" spans="2:6" s="48" customFormat="1" ht="12.75">
      <c r="B16" s="94">
        <v>122669</v>
      </c>
      <c r="C16" s="89"/>
      <c r="D16" s="48" t="s">
        <v>691</v>
      </c>
      <c r="E16" s="114"/>
      <c r="F16" s="51"/>
    </row>
    <row r="17" spans="2:6" s="48" customFormat="1" ht="12.75">
      <c r="B17" s="94">
        <v>129077</v>
      </c>
      <c r="C17" s="89"/>
      <c r="D17" s="48" t="s">
        <v>683</v>
      </c>
      <c r="E17" s="114"/>
      <c r="F17" s="51"/>
    </row>
    <row r="18" spans="2:6" s="48" customFormat="1" ht="12.75">
      <c r="B18" s="94">
        <v>144895</v>
      </c>
      <c r="C18" s="89"/>
      <c r="D18" s="48" t="s">
        <v>625</v>
      </c>
      <c r="E18" s="114"/>
      <c r="F18" s="51">
        <v>0</v>
      </c>
    </row>
    <row r="19" spans="2:6" s="48" customFormat="1" ht="12.75">
      <c r="B19" s="48">
        <v>147737</v>
      </c>
      <c r="C19" s="89"/>
      <c r="D19" s="83" t="s">
        <v>692</v>
      </c>
      <c r="E19" s="114"/>
      <c r="F19" s="51">
        <v>2</v>
      </c>
    </row>
    <row r="20" spans="2:6" s="48" customFormat="1" ht="12.75">
      <c r="B20" s="48">
        <v>147738</v>
      </c>
      <c r="C20" s="89"/>
      <c r="D20" s="83" t="s">
        <v>693</v>
      </c>
      <c r="E20" s="114"/>
      <c r="F20" s="51">
        <v>1</v>
      </c>
    </row>
    <row r="21" spans="2:6" s="48" customFormat="1" ht="12.75">
      <c r="B21" s="48">
        <v>148172</v>
      </c>
      <c r="C21" s="89"/>
      <c r="D21" s="83" t="s">
        <v>694</v>
      </c>
      <c r="E21" s="114"/>
      <c r="F21" s="51">
        <v>0</v>
      </c>
    </row>
    <row r="22" spans="2:6" s="48" customFormat="1" ht="12.75">
      <c r="B22" s="48">
        <v>148673</v>
      </c>
      <c r="C22" s="90"/>
      <c r="D22" s="48" t="s">
        <v>515</v>
      </c>
      <c r="E22" s="113"/>
      <c r="F22" s="51">
        <v>1.5</v>
      </c>
    </row>
    <row r="23" spans="2:6" s="48" customFormat="1" ht="12.75">
      <c r="B23" s="48">
        <v>149852</v>
      </c>
      <c r="C23" s="90"/>
      <c r="D23" s="83" t="s">
        <v>614</v>
      </c>
      <c r="E23" s="113"/>
      <c r="F23" s="51">
        <v>0</v>
      </c>
    </row>
    <row r="24" spans="2:6" s="48" customFormat="1" ht="12.75">
      <c r="B24" s="48">
        <v>149853</v>
      </c>
      <c r="C24" s="90"/>
      <c r="D24" s="83" t="s">
        <v>615</v>
      </c>
      <c r="E24" s="113"/>
      <c r="F24" s="51">
        <v>0</v>
      </c>
    </row>
    <row r="25" spans="2:6" s="48" customFormat="1" ht="12.75">
      <c r="B25" s="48">
        <v>151763</v>
      </c>
      <c r="C25" s="90"/>
      <c r="D25" s="48" t="s">
        <v>687</v>
      </c>
      <c r="E25" s="113"/>
      <c r="F25" s="51">
        <v>0</v>
      </c>
    </row>
    <row r="26" spans="2:6" s="48" customFormat="1" ht="12.75">
      <c r="B26" s="48">
        <v>152308</v>
      </c>
      <c r="C26" s="90"/>
      <c r="D26" s="48" t="s">
        <v>590</v>
      </c>
      <c r="E26" s="113"/>
      <c r="F26" s="51"/>
    </row>
    <row r="27" spans="2:6" s="48" customFormat="1" ht="12.75">
      <c r="B27" s="48">
        <v>155524</v>
      </c>
      <c r="C27" s="90"/>
      <c r="D27" s="48" t="s">
        <v>695</v>
      </c>
      <c r="E27" s="113"/>
      <c r="F27" s="51"/>
    </row>
    <row r="28" spans="2:6" s="48" customFormat="1" ht="12.75">
      <c r="B28" s="48">
        <v>155755</v>
      </c>
      <c r="C28" s="89"/>
      <c r="D28" s="48" t="s">
        <v>747</v>
      </c>
      <c r="E28" s="114"/>
      <c r="F28" s="51"/>
    </row>
    <row r="29" spans="2:6" s="48" customFormat="1" ht="12.75">
      <c r="B29" s="48">
        <v>156968</v>
      </c>
      <c r="C29" s="90"/>
      <c r="D29" s="48" t="s">
        <v>696</v>
      </c>
      <c r="E29" s="113" t="s">
        <v>641</v>
      </c>
      <c r="F29" s="51"/>
    </row>
    <row r="30" spans="2:6" s="48" customFormat="1" ht="12.75">
      <c r="B30" s="95">
        <v>214020</v>
      </c>
      <c r="C30" s="89"/>
      <c r="D30" s="48" t="s">
        <v>9</v>
      </c>
      <c r="E30" s="114"/>
      <c r="F30" s="51">
        <v>0</v>
      </c>
    </row>
    <row r="31" spans="2:6" s="48" customFormat="1" ht="12.75">
      <c r="B31" s="96">
        <v>219004</v>
      </c>
      <c r="C31" s="89"/>
      <c r="D31" s="48" t="s">
        <v>679</v>
      </c>
      <c r="E31" s="115" t="s">
        <v>641</v>
      </c>
      <c r="F31" s="51">
        <v>25</v>
      </c>
    </row>
    <row r="32" spans="2:6" s="48" customFormat="1" ht="12.75">
      <c r="B32" s="96" t="s">
        <v>680</v>
      </c>
      <c r="C32" s="89"/>
      <c r="D32" s="48" t="s">
        <v>681</v>
      </c>
      <c r="E32" s="115"/>
      <c r="F32" s="51">
        <v>5</v>
      </c>
    </row>
    <row r="33" spans="2:6" s="48" customFormat="1" ht="12.75">
      <c r="B33" s="96" t="s">
        <v>740</v>
      </c>
      <c r="C33" s="89"/>
      <c r="D33" s="48" t="s">
        <v>741</v>
      </c>
      <c r="E33" s="115"/>
      <c r="F33" s="51">
        <v>0</v>
      </c>
    </row>
    <row r="34" spans="2:6" s="48" customFormat="1" ht="12.75">
      <c r="B34" s="96" t="s">
        <v>640</v>
      </c>
      <c r="C34" s="89"/>
      <c r="D34" s="48" t="s">
        <v>697</v>
      </c>
      <c r="E34" s="115"/>
      <c r="F34" s="51">
        <v>29.5</v>
      </c>
    </row>
    <row r="35" spans="1:9" s="48" customFormat="1" ht="12.75">
      <c r="A35" s="9"/>
      <c r="B35" s="96" t="s">
        <v>670</v>
      </c>
      <c r="C35" s="90"/>
      <c r="D35" s="48" t="s">
        <v>748</v>
      </c>
      <c r="E35" s="115"/>
      <c r="F35" s="88">
        <v>35</v>
      </c>
      <c r="G35" s="9"/>
      <c r="H35" s="9"/>
      <c r="I35" s="9"/>
    </row>
    <row r="36" spans="2:6" s="48" customFormat="1" ht="12.75">
      <c r="B36" s="96" t="s">
        <v>651</v>
      </c>
      <c r="C36" s="89"/>
      <c r="D36" s="48" t="s">
        <v>652</v>
      </c>
      <c r="E36" s="115"/>
      <c r="F36" s="51">
        <v>2</v>
      </c>
    </row>
    <row r="37" spans="2:6" s="48" customFormat="1" ht="12.75">
      <c r="B37" s="96" t="s">
        <v>573</v>
      </c>
      <c r="C37" s="89"/>
      <c r="D37" s="48" t="s">
        <v>587</v>
      </c>
      <c r="E37" s="116"/>
      <c r="F37" s="51">
        <v>1.25</v>
      </c>
    </row>
    <row r="38" spans="2:7" s="48" customFormat="1" ht="12.75">
      <c r="B38" s="48">
        <v>603224</v>
      </c>
      <c r="C38" s="97"/>
      <c r="D38" s="48" t="s">
        <v>672</v>
      </c>
      <c r="E38" s="115"/>
      <c r="F38" s="51">
        <v>2.5</v>
      </c>
      <c r="G38" s="98"/>
    </row>
    <row r="39" spans="2:6" s="48" customFormat="1" ht="12.75">
      <c r="B39" s="48">
        <v>614263</v>
      </c>
      <c r="C39" s="89"/>
      <c r="D39" s="48" t="s">
        <v>549</v>
      </c>
      <c r="E39" s="115"/>
      <c r="F39" s="51">
        <v>7</v>
      </c>
    </row>
    <row r="40" spans="2:6" s="48" customFormat="1" ht="12.75">
      <c r="B40" s="48">
        <v>632002</v>
      </c>
      <c r="C40" s="89"/>
      <c r="D40" s="48" t="s">
        <v>13</v>
      </c>
      <c r="E40" s="115"/>
      <c r="F40" s="51">
        <v>0</v>
      </c>
    </row>
    <row r="41" spans="2:6" s="48" customFormat="1" ht="12.75">
      <c r="B41" s="48">
        <v>723290</v>
      </c>
      <c r="C41" s="89"/>
      <c r="D41" s="48" t="s">
        <v>698</v>
      </c>
      <c r="E41" s="115"/>
      <c r="F41" s="51">
        <v>0</v>
      </c>
    </row>
    <row r="42" spans="2:6" s="48" customFormat="1" ht="12.75">
      <c r="B42" s="48" t="s">
        <v>550</v>
      </c>
      <c r="C42" s="89"/>
      <c r="D42" s="48" t="s">
        <v>699</v>
      </c>
      <c r="E42" s="115"/>
      <c r="F42" s="51">
        <v>7</v>
      </c>
    </row>
    <row r="43" spans="2:6" s="48" customFormat="1" ht="12.75">
      <c r="B43" s="48" t="s">
        <v>570</v>
      </c>
      <c r="C43" s="89"/>
      <c r="D43" s="48" t="s">
        <v>571</v>
      </c>
      <c r="E43" s="115"/>
      <c r="F43" s="51">
        <v>19.5</v>
      </c>
    </row>
    <row r="44" spans="2:6" s="48" customFormat="1" ht="12.75">
      <c r="B44" s="48" t="s">
        <v>543</v>
      </c>
      <c r="C44" s="89"/>
      <c r="D44" s="48" t="s">
        <v>544</v>
      </c>
      <c r="E44" s="115"/>
      <c r="F44" s="51">
        <v>0</v>
      </c>
    </row>
    <row r="45" spans="2:6" s="48" customFormat="1" ht="12.75">
      <c r="B45" s="48" t="s">
        <v>14</v>
      </c>
      <c r="C45" s="89"/>
      <c r="D45" s="48" t="s">
        <v>739</v>
      </c>
      <c r="E45" s="115"/>
      <c r="F45" s="51">
        <v>4</v>
      </c>
    </row>
    <row r="46" spans="2:6" s="48" customFormat="1" ht="12.75">
      <c r="B46" s="48" t="s">
        <v>647</v>
      </c>
      <c r="C46" s="89"/>
      <c r="D46" s="48" t="s">
        <v>700</v>
      </c>
      <c r="E46" s="115"/>
      <c r="F46" s="51"/>
    </row>
    <row r="47" spans="2:6" s="48" customFormat="1" ht="12.75">
      <c r="B47" s="48" t="s">
        <v>16</v>
      </c>
      <c r="C47" s="89"/>
      <c r="D47" s="48" t="s">
        <v>17</v>
      </c>
      <c r="E47" s="115"/>
      <c r="F47" s="51">
        <v>4.5</v>
      </c>
    </row>
    <row r="48" spans="2:6" s="48" customFormat="1" ht="12.75">
      <c r="B48" s="9" t="s">
        <v>655</v>
      </c>
      <c r="C48" s="89"/>
      <c r="D48" s="48" t="s">
        <v>656</v>
      </c>
      <c r="E48" s="115" t="s">
        <v>641</v>
      </c>
      <c r="F48" s="51"/>
    </row>
    <row r="49" spans="2:6" s="48" customFormat="1" ht="12.75">
      <c r="B49" s="9" t="s">
        <v>661</v>
      </c>
      <c r="C49" s="89"/>
      <c r="D49" s="48" t="s">
        <v>662</v>
      </c>
      <c r="E49" s="115" t="s">
        <v>641</v>
      </c>
      <c r="F49" s="51">
        <v>6</v>
      </c>
    </row>
    <row r="50" spans="2:6" s="48" customFormat="1" ht="12.75">
      <c r="B50" s="48" t="s">
        <v>620</v>
      </c>
      <c r="C50" s="89"/>
      <c r="D50" s="48" t="s">
        <v>736</v>
      </c>
      <c r="E50" s="115" t="s">
        <v>641</v>
      </c>
      <c r="F50" s="51">
        <v>47.5</v>
      </c>
    </row>
    <row r="51" spans="2:6" s="48" customFormat="1" ht="12.75">
      <c r="B51" s="48" t="s">
        <v>589</v>
      </c>
      <c r="C51" s="89"/>
      <c r="D51" s="48" t="s">
        <v>701</v>
      </c>
      <c r="E51" s="115"/>
      <c r="F51" s="51">
        <v>0</v>
      </c>
    </row>
    <row r="52" spans="2:6" s="48" customFormat="1" ht="12.75">
      <c r="B52" s="48" t="s">
        <v>610</v>
      </c>
      <c r="C52" s="89"/>
      <c r="D52" s="48" t="s">
        <v>702</v>
      </c>
      <c r="E52" s="115"/>
      <c r="F52" s="51"/>
    </row>
    <row r="53" spans="2:6" s="48" customFormat="1" ht="12.75">
      <c r="B53" s="9" t="s">
        <v>684</v>
      </c>
      <c r="C53" s="89"/>
      <c r="D53" s="48" t="s">
        <v>685</v>
      </c>
      <c r="E53" s="115"/>
      <c r="F53" s="51">
        <v>2.5</v>
      </c>
    </row>
    <row r="54" spans="2:6" s="48" customFormat="1" ht="12.75">
      <c r="B54" s="9" t="s">
        <v>646</v>
      </c>
      <c r="C54" s="89"/>
      <c r="D54" s="48" t="s">
        <v>703</v>
      </c>
      <c r="E54" s="115"/>
      <c r="F54" s="51">
        <v>2</v>
      </c>
    </row>
    <row r="55" spans="2:6" s="48" customFormat="1" ht="12.75">
      <c r="B55" s="48" t="s">
        <v>643</v>
      </c>
      <c r="C55" s="89"/>
      <c r="D55" s="48" t="s">
        <v>644</v>
      </c>
      <c r="E55" s="115"/>
      <c r="F55" s="51">
        <v>0</v>
      </c>
    </row>
    <row r="56" spans="2:6" s="48" customFormat="1" ht="12.75">
      <c r="B56" s="9" t="s">
        <v>648</v>
      </c>
      <c r="C56" s="89"/>
      <c r="D56" s="48" t="s">
        <v>649</v>
      </c>
      <c r="E56" s="115"/>
      <c r="F56" s="51">
        <v>2.5</v>
      </c>
    </row>
    <row r="57" spans="2:6" s="48" customFormat="1" ht="12.75">
      <c r="B57" s="48" t="s">
        <v>25</v>
      </c>
      <c r="C57" s="89"/>
      <c r="D57" s="48" t="s">
        <v>26</v>
      </c>
      <c r="E57" s="115" t="s">
        <v>641</v>
      </c>
      <c r="F57" s="51">
        <v>9</v>
      </c>
    </row>
    <row r="58" spans="2:6" s="48" customFormat="1" ht="12.75">
      <c r="B58" s="48" t="s">
        <v>545</v>
      </c>
      <c r="C58" s="89"/>
      <c r="D58" s="48" t="s">
        <v>660</v>
      </c>
      <c r="E58" s="115" t="s">
        <v>641</v>
      </c>
      <c r="F58" s="51">
        <v>19.5</v>
      </c>
    </row>
    <row r="59" spans="2:6" s="48" customFormat="1" ht="12.75">
      <c r="B59" s="9" t="s">
        <v>658</v>
      </c>
      <c r="C59" s="89"/>
      <c r="D59" s="48" t="s">
        <v>659</v>
      </c>
      <c r="E59" s="115" t="s">
        <v>641</v>
      </c>
      <c r="F59" s="51">
        <v>25</v>
      </c>
    </row>
    <row r="60" spans="2:6" s="48" customFormat="1" ht="12.75">
      <c r="B60" s="48" t="s">
        <v>27</v>
      </c>
      <c r="C60" s="89"/>
      <c r="D60" s="48" t="s">
        <v>28</v>
      </c>
      <c r="E60" s="115"/>
      <c r="F60" s="51"/>
    </row>
    <row r="61" spans="1:6" s="48" customFormat="1" ht="12.75">
      <c r="A61" s="74"/>
      <c r="B61" s="48" t="s">
        <v>29</v>
      </c>
      <c r="C61" s="89"/>
      <c r="D61" s="48" t="s">
        <v>30</v>
      </c>
      <c r="E61" s="115"/>
      <c r="F61" s="51"/>
    </row>
    <row r="62" spans="1:9" s="100" customFormat="1" ht="12.75">
      <c r="A62" s="48"/>
      <c r="B62" s="48" t="s">
        <v>31</v>
      </c>
      <c r="C62" s="89"/>
      <c r="D62" s="48" t="s">
        <v>32</v>
      </c>
      <c r="E62" s="115"/>
      <c r="F62" s="51">
        <v>25</v>
      </c>
      <c r="G62" s="48"/>
      <c r="H62" s="48"/>
      <c r="I62" s="48"/>
    </row>
    <row r="63" spans="1:6" s="48" customFormat="1" ht="12.75">
      <c r="A63" s="74"/>
      <c r="B63" s="48" t="s">
        <v>33</v>
      </c>
      <c r="C63" s="89"/>
      <c r="D63" s="48" t="s">
        <v>34</v>
      </c>
      <c r="E63" s="115"/>
      <c r="F63" s="51">
        <v>12</v>
      </c>
    </row>
    <row r="64" spans="2:6" s="48" customFormat="1" ht="12.75">
      <c r="B64" s="48" t="s">
        <v>35</v>
      </c>
      <c r="C64" s="89"/>
      <c r="D64" s="48" t="s">
        <v>704</v>
      </c>
      <c r="E64" s="115"/>
      <c r="F64" s="51">
        <v>0</v>
      </c>
    </row>
    <row r="65" spans="1:9" s="48" customFormat="1" ht="12.75">
      <c r="A65" s="74"/>
      <c r="B65" s="74" t="s">
        <v>631</v>
      </c>
      <c r="C65" s="89"/>
      <c r="D65" s="74" t="s">
        <v>705</v>
      </c>
      <c r="E65" s="115"/>
      <c r="F65" s="87">
        <v>3</v>
      </c>
      <c r="G65" s="74"/>
      <c r="H65" s="74"/>
      <c r="I65" s="74"/>
    </row>
    <row r="66" spans="2:6" s="48" customFormat="1" ht="12.75">
      <c r="B66" s="48" t="s">
        <v>41</v>
      </c>
      <c r="C66" s="89"/>
      <c r="D66" s="48" t="s">
        <v>706</v>
      </c>
      <c r="E66" s="115"/>
      <c r="F66" s="51">
        <v>0</v>
      </c>
    </row>
    <row r="67" spans="2:6" s="48" customFormat="1" ht="12.75">
      <c r="B67" s="48" t="s">
        <v>568</v>
      </c>
      <c r="C67" s="89"/>
      <c r="D67" s="48" t="s">
        <v>569</v>
      </c>
      <c r="E67" s="115"/>
      <c r="F67" s="51">
        <v>0</v>
      </c>
    </row>
    <row r="68" spans="2:6" s="48" customFormat="1" ht="12.75">
      <c r="B68" s="48" t="s">
        <v>43</v>
      </c>
      <c r="C68" s="89"/>
      <c r="D68" s="48" t="s">
        <v>44</v>
      </c>
      <c r="E68" s="115"/>
      <c r="F68" s="51">
        <v>0</v>
      </c>
    </row>
    <row r="69" spans="2:6" s="48" customFormat="1" ht="12.75">
      <c r="B69" s="48" t="s">
        <v>635</v>
      </c>
      <c r="C69" s="89"/>
      <c r="D69" s="48" t="s">
        <v>636</v>
      </c>
      <c r="E69" s="115"/>
      <c r="F69" s="51"/>
    </row>
    <row r="70" spans="2:6" s="48" customFormat="1" ht="12.75">
      <c r="B70" s="48" t="s">
        <v>561</v>
      </c>
      <c r="C70" s="89"/>
      <c r="D70" s="48" t="s">
        <v>707</v>
      </c>
      <c r="E70" s="115"/>
      <c r="F70" s="51">
        <v>9.5</v>
      </c>
    </row>
    <row r="71" spans="2:6" s="48" customFormat="1" ht="12.75">
      <c r="B71" s="48" t="s">
        <v>45</v>
      </c>
      <c r="C71" s="89"/>
      <c r="D71" s="48" t="s">
        <v>46</v>
      </c>
      <c r="E71" s="115"/>
      <c r="F71" s="51">
        <v>12</v>
      </c>
    </row>
    <row r="72" spans="2:6" s="48" customFormat="1" ht="12.75">
      <c r="B72" s="48" t="s">
        <v>609</v>
      </c>
      <c r="C72" s="89"/>
      <c r="D72" s="48" t="s">
        <v>611</v>
      </c>
      <c r="E72" s="115"/>
      <c r="F72" s="51">
        <v>4</v>
      </c>
    </row>
    <row r="73" spans="2:6" s="48" customFormat="1" ht="12.75">
      <c r="B73" s="9" t="s">
        <v>51</v>
      </c>
      <c r="C73" s="89"/>
      <c r="D73" s="48" t="s">
        <v>645</v>
      </c>
      <c r="E73" s="115"/>
      <c r="F73" s="51">
        <v>17.5</v>
      </c>
    </row>
    <row r="74" spans="2:6" s="48" customFormat="1" ht="12.75">
      <c r="B74" s="48" t="s">
        <v>53</v>
      </c>
      <c r="C74" s="89"/>
      <c r="D74" s="48" t="s">
        <v>732</v>
      </c>
      <c r="E74" s="115"/>
      <c r="F74" s="51">
        <v>80</v>
      </c>
    </row>
    <row r="75" spans="2:6" s="48" customFormat="1" ht="12.75">
      <c r="B75" s="48" t="s">
        <v>626</v>
      </c>
      <c r="C75" s="89"/>
      <c r="D75" s="48" t="s">
        <v>671</v>
      </c>
      <c r="E75" s="115"/>
      <c r="F75" s="51">
        <v>1.5</v>
      </c>
    </row>
    <row r="76" spans="2:6" s="48" customFormat="1" ht="12.75">
      <c r="B76" s="48" t="s">
        <v>57</v>
      </c>
      <c r="C76" s="89"/>
      <c r="D76" s="48" t="s">
        <v>675</v>
      </c>
      <c r="E76" s="115"/>
      <c r="F76" s="51">
        <v>7.5</v>
      </c>
    </row>
    <row r="77" spans="2:6" s="48" customFormat="1" ht="12.75">
      <c r="B77" s="48" t="s">
        <v>59</v>
      </c>
      <c r="C77" s="89"/>
      <c r="D77" s="48" t="s">
        <v>627</v>
      </c>
      <c r="E77" s="115"/>
      <c r="F77" s="51">
        <v>8.5</v>
      </c>
    </row>
    <row r="78" spans="2:6" s="48" customFormat="1" ht="12.75">
      <c r="B78" s="9" t="s">
        <v>560</v>
      </c>
      <c r="C78" s="89"/>
      <c r="D78" s="48" t="s">
        <v>708</v>
      </c>
      <c r="E78" s="115" t="s">
        <v>641</v>
      </c>
      <c r="F78" s="51">
        <v>0</v>
      </c>
    </row>
    <row r="79" spans="2:6" s="48" customFormat="1" ht="12.75">
      <c r="B79" s="48" t="s">
        <v>63</v>
      </c>
      <c r="C79" s="89"/>
      <c r="D79" s="48" t="s">
        <v>733</v>
      </c>
      <c r="E79" s="115"/>
      <c r="F79" s="51">
        <v>14.5</v>
      </c>
    </row>
    <row r="80" spans="2:6" s="48" customFormat="1" ht="12.75">
      <c r="B80" s="48" t="s">
        <v>621</v>
      </c>
      <c r="C80" s="89"/>
      <c r="D80" s="48" t="s">
        <v>622</v>
      </c>
      <c r="E80" s="115"/>
      <c r="F80" s="51">
        <v>4.5</v>
      </c>
    </row>
    <row r="81" spans="2:6" s="48" customFormat="1" ht="12.75">
      <c r="B81" s="48" t="s">
        <v>630</v>
      </c>
      <c r="C81" s="89"/>
      <c r="D81" s="48" t="s">
        <v>709</v>
      </c>
      <c r="E81" s="115"/>
      <c r="F81" s="51">
        <v>4.5</v>
      </c>
    </row>
    <row r="82" spans="2:6" s="48" customFormat="1" ht="12.75">
      <c r="B82" s="48" t="s">
        <v>64</v>
      </c>
      <c r="C82" s="89"/>
      <c r="D82" s="48" t="s">
        <v>65</v>
      </c>
      <c r="E82" s="115"/>
      <c r="F82" s="51">
        <v>2.5</v>
      </c>
    </row>
    <row r="83" spans="2:6" s="48" customFormat="1" ht="12.75">
      <c r="B83" s="48" t="s">
        <v>66</v>
      </c>
      <c r="C83" s="89"/>
      <c r="D83" s="48" t="s">
        <v>639</v>
      </c>
      <c r="E83" s="115"/>
      <c r="F83" s="51">
        <v>4.5</v>
      </c>
    </row>
    <row r="84" spans="1:9" s="48" customFormat="1" ht="12.75">
      <c r="A84" s="104"/>
      <c r="B84" s="104" t="s">
        <v>68</v>
      </c>
      <c r="C84" s="105"/>
      <c r="D84" s="104" t="s">
        <v>752</v>
      </c>
      <c r="E84" s="115"/>
      <c r="F84" s="106"/>
      <c r="G84" s="104"/>
      <c r="H84" s="104"/>
      <c r="I84" s="104"/>
    </row>
    <row r="85" spans="2:6" s="48" customFormat="1" ht="12.75">
      <c r="B85" s="48" t="s">
        <v>633</v>
      </c>
      <c r="C85" s="89"/>
      <c r="D85" s="48" t="s">
        <v>634</v>
      </c>
      <c r="E85" s="115"/>
      <c r="F85" s="51">
        <v>0</v>
      </c>
    </row>
    <row r="86" spans="2:6" s="48" customFormat="1" ht="12.75">
      <c r="B86" s="48" t="s">
        <v>566</v>
      </c>
      <c r="C86" s="89"/>
      <c r="D86" s="48" t="s">
        <v>567</v>
      </c>
      <c r="E86" s="115"/>
      <c r="F86" s="51">
        <v>7.5</v>
      </c>
    </row>
    <row r="87" spans="2:6" s="48" customFormat="1" ht="12.75">
      <c r="B87" s="48" t="s">
        <v>70</v>
      </c>
      <c r="C87" s="89"/>
      <c r="D87" s="48" t="s">
        <v>642</v>
      </c>
      <c r="E87" s="115"/>
      <c r="F87" s="51">
        <v>5</v>
      </c>
    </row>
    <row r="88" spans="2:6" s="48" customFormat="1" ht="12.75">
      <c r="B88" s="48" t="s">
        <v>632</v>
      </c>
      <c r="C88" s="89"/>
      <c r="D88" s="48" t="s">
        <v>710</v>
      </c>
      <c r="E88" s="115"/>
      <c r="F88" s="51"/>
    </row>
    <row r="89" spans="2:6" s="48" customFormat="1" ht="12.75">
      <c r="B89" s="48" t="s">
        <v>612</v>
      </c>
      <c r="C89" s="89"/>
      <c r="D89" s="48" t="s">
        <v>613</v>
      </c>
      <c r="E89" s="115"/>
      <c r="F89" s="51">
        <v>10</v>
      </c>
    </row>
    <row r="90" spans="2:6" s="48" customFormat="1" ht="12.75">
      <c r="B90" s="48" t="s">
        <v>743</v>
      </c>
      <c r="C90" s="89"/>
      <c r="D90" s="48" t="s">
        <v>744</v>
      </c>
      <c r="E90" s="115"/>
      <c r="F90" s="51">
        <v>0</v>
      </c>
    </row>
    <row r="91" spans="2:6" s="48" customFormat="1" ht="12.75">
      <c r="B91" s="48" t="s">
        <v>78</v>
      </c>
      <c r="C91" s="89"/>
      <c r="D91" s="48" t="s">
        <v>79</v>
      </c>
      <c r="E91" s="115"/>
      <c r="F91" s="51">
        <v>10.5</v>
      </c>
    </row>
    <row r="92" spans="2:6" s="48" customFormat="1" ht="12.75">
      <c r="B92" s="48" t="s">
        <v>435</v>
      </c>
      <c r="C92" s="89"/>
      <c r="D92" s="48" t="s">
        <v>562</v>
      </c>
      <c r="E92" s="115"/>
      <c r="F92" s="51">
        <v>12.5</v>
      </c>
    </row>
    <row r="93" spans="2:6" s="48" customFormat="1" ht="12.75">
      <c r="B93" s="48" t="s">
        <v>80</v>
      </c>
      <c r="C93" s="89"/>
      <c r="D93" s="48" t="s">
        <v>81</v>
      </c>
      <c r="E93" s="115"/>
      <c r="F93" s="51">
        <v>12.5</v>
      </c>
    </row>
    <row r="94" spans="2:6" s="48" customFormat="1" ht="12.75">
      <c r="B94" s="48" t="s">
        <v>436</v>
      </c>
      <c r="C94" s="89"/>
      <c r="D94" s="48" t="s">
        <v>711</v>
      </c>
      <c r="E94" s="115"/>
      <c r="F94" s="51">
        <v>0</v>
      </c>
    </row>
    <row r="95" spans="2:6" s="48" customFormat="1" ht="12.75">
      <c r="B95" s="48" t="s">
        <v>565</v>
      </c>
      <c r="C95" s="89"/>
      <c r="D95" s="48" t="s">
        <v>712</v>
      </c>
      <c r="E95" s="115"/>
      <c r="F95" s="51"/>
    </row>
    <row r="96" spans="2:6" s="48" customFormat="1" ht="12.75">
      <c r="B96" s="48" t="s">
        <v>619</v>
      </c>
      <c r="C96" s="89"/>
      <c r="D96" s="48" t="s">
        <v>618</v>
      </c>
      <c r="E96" s="115" t="s">
        <v>641</v>
      </c>
      <c r="F96" s="51">
        <v>95</v>
      </c>
    </row>
    <row r="97" spans="2:6" s="48" customFormat="1" ht="12.75">
      <c r="B97" s="48" t="s">
        <v>82</v>
      </c>
      <c r="C97" s="89"/>
      <c r="D97" s="48" t="s">
        <v>713</v>
      </c>
      <c r="E97" s="115"/>
      <c r="F97" s="51">
        <v>3</v>
      </c>
    </row>
    <row r="98" spans="2:6" s="48" customFormat="1" ht="12.75">
      <c r="B98" s="48" t="s">
        <v>82</v>
      </c>
      <c r="C98" s="89"/>
      <c r="D98" s="48" t="s">
        <v>714</v>
      </c>
      <c r="E98" s="115"/>
      <c r="F98" s="51">
        <v>3</v>
      </c>
    </row>
    <row r="99" spans="2:6" s="48" customFormat="1" ht="12.75">
      <c r="B99" s="48" t="s">
        <v>96</v>
      </c>
      <c r="C99" s="89"/>
      <c r="D99" s="48" t="s">
        <v>97</v>
      </c>
      <c r="E99" s="115" t="s">
        <v>641</v>
      </c>
      <c r="F99" s="51">
        <v>60</v>
      </c>
    </row>
    <row r="100" spans="2:6" s="48" customFormat="1" ht="12.75">
      <c r="B100" s="48" t="s">
        <v>98</v>
      </c>
      <c r="C100" s="89"/>
      <c r="D100" s="48" t="s">
        <v>522</v>
      </c>
      <c r="E100" s="115" t="s">
        <v>641</v>
      </c>
      <c r="F100" s="51">
        <v>45</v>
      </c>
    </row>
    <row r="101" spans="2:6" s="48" customFormat="1" ht="12.75">
      <c r="B101" s="48" t="s">
        <v>99</v>
      </c>
      <c r="C101" s="89"/>
      <c r="D101" s="48" t="s">
        <v>100</v>
      </c>
      <c r="E101" s="115"/>
      <c r="F101" s="51">
        <v>49.5</v>
      </c>
    </row>
    <row r="102" spans="2:6" s="48" customFormat="1" ht="12.75">
      <c r="B102" s="48" t="s">
        <v>106</v>
      </c>
      <c r="C102" s="89"/>
      <c r="D102" s="48" t="s">
        <v>507</v>
      </c>
      <c r="E102" s="115" t="s">
        <v>641</v>
      </c>
      <c r="F102" s="51">
        <v>5</v>
      </c>
    </row>
    <row r="103" spans="2:6" s="48" customFormat="1" ht="12.75">
      <c r="B103" s="9" t="s">
        <v>657</v>
      </c>
      <c r="C103" s="89"/>
      <c r="D103" s="48" t="s">
        <v>715</v>
      </c>
      <c r="E103" s="115" t="s">
        <v>641</v>
      </c>
      <c r="F103" s="51">
        <v>0</v>
      </c>
    </row>
    <row r="104" spans="2:6" s="48" customFormat="1" ht="12.75">
      <c r="B104" s="48" t="s">
        <v>109</v>
      </c>
      <c r="C104" s="89"/>
      <c r="D104" s="48" t="s">
        <v>588</v>
      </c>
      <c r="E104" s="115" t="s">
        <v>641</v>
      </c>
      <c r="F104" s="51">
        <v>2</v>
      </c>
    </row>
    <row r="105" spans="2:6" s="48" customFormat="1" ht="12.75">
      <c r="B105" s="48" t="s">
        <v>112</v>
      </c>
      <c r="C105" s="89"/>
      <c r="D105" s="48" t="s">
        <v>113</v>
      </c>
      <c r="E105" s="115"/>
      <c r="F105" s="51">
        <v>0</v>
      </c>
    </row>
    <row r="106" spans="2:6" s="48" customFormat="1" ht="12.75">
      <c r="B106" s="48" t="s">
        <v>616</v>
      </c>
      <c r="C106" s="89"/>
      <c r="D106" s="48" t="s">
        <v>629</v>
      </c>
      <c r="E106" s="115"/>
      <c r="F106" s="51">
        <v>12.5</v>
      </c>
    </row>
    <row r="107" spans="2:6" s="48" customFormat="1" ht="12.75">
      <c r="B107" s="48" t="s">
        <v>663</v>
      </c>
      <c r="C107" s="89"/>
      <c r="D107" s="48" t="s">
        <v>664</v>
      </c>
      <c r="E107" s="115"/>
      <c r="F107" s="51">
        <v>7.5</v>
      </c>
    </row>
    <row r="108" spans="2:6" s="48" customFormat="1" ht="12.75">
      <c r="B108" s="48" t="s">
        <v>554</v>
      </c>
      <c r="C108" s="89"/>
      <c r="D108" s="48" t="s">
        <v>555</v>
      </c>
      <c r="E108" s="115"/>
      <c r="F108" s="51">
        <v>0</v>
      </c>
    </row>
    <row r="109" spans="2:6" s="48" customFormat="1" ht="12.75">
      <c r="B109" s="48" t="s">
        <v>556</v>
      </c>
      <c r="C109" s="89"/>
      <c r="D109" s="48" t="s">
        <v>716</v>
      </c>
      <c r="E109" s="115"/>
      <c r="F109" s="51">
        <v>150</v>
      </c>
    </row>
    <row r="110" spans="2:6" s="48" customFormat="1" ht="12.75">
      <c r="B110" s="48" t="s">
        <v>604</v>
      </c>
      <c r="C110" s="89"/>
      <c r="D110" s="48" t="s">
        <v>682</v>
      </c>
      <c r="E110" s="115"/>
      <c r="F110" s="51">
        <v>15</v>
      </c>
    </row>
    <row r="111" spans="2:6" s="48" customFormat="1" ht="12.75">
      <c r="B111" s="48" t="s">
        <v>122</v>
      </c>
      <c r="C111" s="89"/>
      <c r="D111" s="48" t="s">
        <v>717</v>
      </c>
      <c r="E111" s="115" t="s">
        <v>641</v>
      </c>
      <c r="F111" s="51">
        <v>40</v>
      </c>
    </row>
    <row r="112" spans="2:6" s="48" customFormat="1" ht="12.75">
      <c r="B112" s="48" t="s">
        <v>124</v>
      </c>
      <c r="C112" s="89"/>
      <c r="D112" s="48" t="s">
        <v>125</v>
      </c>
      <c r="E112" s="115"/>
      <c r="F112" s="51">
        <v>0</v>
      </c>
    </row>
    <row r="113" spans="2:6" s="48" customFormat="1" ht="12.75">
      <c r="B113" s="48" t="s">
        <v>128</v>
      </c>
      <c r="C113" s="89"/>
      <c r="D113" s="48" t="s">
        <v>129</v>
      </c>
      <c r="E113" s="115"/>
      <c r="F113" s="51">
        <v>10</v>
      </c>
    </row>
    <row r="114" spans="2:6" s="48" customFormat="1" ht="12.75">
      <c r="B114" s="9" t="s">
        <v>665</v>
      </c>
      <c r="C114" s="89"/>
      <c r="D114" s="48" t="s">
        <v>666</v>
      </c>
      <c r="E114" s="115"/>
      <c r="F114" s="51">
        <v>0</v>
      </c>
    </row>
    <row r="115" spans="2:6" s="48" customFormat="1" ht="12.75">
      <c r="B115" s="9" t="s">
        <v>667</v>
      </c>
      <c r="C115" s="89"/>
      <c r="D115" s="48" t="s">
        <v>668</v>
      </c>
      <c r="E115" s="115"/>
      <c r="F115" s="51">
        <v>0</v>
      </c>
    </row>
    <row r="116" spans="2:6" s="48" customFormat="1" ht="12.75">
      <c r="B116" s="48" t="s">
        <v>130</v>
      </c>
      <c r="C116" s="89"/>
      <c r="D116" s="48" t="s">
        <v>735</v>
      </c>
      <c r="E116" s="115" t="s">
        <v>641</v>
      </c>
      <c r="F116" s="51">
        <v>75</v>
      </c>
    </row>
    <row r="117" spans="2:6" s="48" customFormat="1" ht="12.75">
      <c r="B117" s="48" t="s">
        <v>132</v>
      </c>
      <c r="C117" s="89"/>
      <c r="D117" s="48" t="s">
        <v>133</v>
      </c>
      <c r="E117" s="115"/>
      <c r="F117" s="51">
        <v>40</v>
      </c>
    </row>
    <row r="118" spans="1:6" s="48" customFormat="1" ht="12.75">
      <c r="A118" s="74"/>
      <c r="B118" s="48" t="s">
        <v>601</v>
      </c>
      <c r="C118" s="89"/>
      <c r="D118" s="48" t="s">
        <v>742</v>
      </c>
      <c r="E118" s="115"/>
      <c r="F118" s="51">
        <v>15</v>
      </c>
    </row>
    <row r="119" spans="2:6" s="48" customFormat="1" ht="12.75">
      <c r="B119" s="48" t="s">
        <v>597</v>
      </c>
      <c r="C119" s="89"/>
      <c r="D119" s="48" t="s">
        <v>598</v>
      </c>
      <c r="E119" s="115"/>
      <c r="F119" s="51">
        <v>29.5</v>
      </c>
    </row>
    <row r="120" spans="2:6" s="48" customFormat="1" ht="12.75">
      <c r="B120" s="48" t="s">
        <v>617</v>
      </c>
      <c r="C120" s="89"/>
      <c r="D120" s="48" t="s">
        <v>718</v>
      </c>
      <c r="E120" s="115" t="s">
        <v>641</v>
      </c>
      <c r="F120" s="51">
        <v>75</v>
      </c>
    </row>
    <row r="121" spans="2:6" s="48" customFormat="1" ht="12.75">
      <c r="B121" s="48" t="s">
        <v>417</v>
      </c>
      <c r="C121" s="89"/>
      <c r="D121" s="48" t="s">
        <v>418</v>
      </c>
      <c r="E121" s="115"/>
      <c r="F121" s="51">
        <v>25</v>
      </c>
    </row>
    <row r="122" spans="2:6" s="48" customFormat="1" ht="12.75">
      <c r="B122" s="48" t="s">
        <v>464</v>
      </c>
      <c r="C122" s="89"/>
      <c r="D122" s="48" t="s">
        <v>719</v>
      </c>
      <c r="E122" s="115"/>
      <c r="F122" s="51">
        <v>0</v>
      </c>
    </row>
    <row r="123" spans="2:6" s="48" customFormat="1" ht="12.75">
      <c r="B123" s="9" t="s">
        <v>650</v>
      </c>
      <c r="C123" s="89"/>
      <c r="D123" s="48" t="s">
        <v>720</v>
      </c>
      <c r="E123" s="115" t="s">
        <v>641</v>
      </c>
      <c r="F123" s="51">
        <v>20</v>
      </c>
    </row>
    <row r="124" spans="2:6" s="48" customFormat="1" ht="12.75">
      <c r="B124" s="48" t="s">
        <v>430</v>
      </c>
      <c r="C124" s="89"/>
      <c r="D124" s="48" t="s">
        <v>542</v>
      </c>
      <c r="E124" s="115"/>
      <c r="F124" s="51">
        <v>0</v>
      </c>
    </row>
    <row r="125" spans="2:6" s="48" customFormat="1" ht="12.75">
      <c r="B125" s="48" t="s">
        <v>524</v>
      </c>
      <c r="C125" s="89"/>
      <c r="D125" s="48" t="s">
        <v>525</v>
      </c>
      <c r="E125" s="115"/>
      <c r="F125" s="51">
        <v>0</v>
      </c>
    </row>
    <row r="126" spans="2:6" s="48" customFormat="1" ht="12.75">
      <c r="B126" s="48" t="s">
        <v>606</v>
      </c>
      <c r="C126" s="89"/>
      <c r="D126" s="48" t="s">
        <v>607</v>
      </c>
      <c r="E126" s="115"/>
      <c r="F126" s="51">
        <v>0</v>
      </c>
    </row>
    <row r="127" spans="2:6" s="48" customFormat="1" ht="12.75">
      <c r="B127" s="48" t="s">
        <v>143</v>
      </c>
      <c r="C127" s="89"/>
      <c r="D127" s="48" t="s">
        <v>144</v>
      </c>
      <c r="E127" s="115"/>
      <c r="F127" s="51">
        <v>5</v>
      </c>
    </row>
    <row r="128" spans="2:6" s="48" customFormat="1" ht="12.75">
      <c r="B128" s="48" t="s">
        <v>147</v>
      </c>
      <c r="C128" s="89"/>
      <c r="D128" s="48" t="s">
        <v>753</v>
      </c>
      <c r="E128" s="115"/>
      <c r="F128" s="51">
        <v>10</v>
      </c>
    </row>
    <row r="129" spans="2:6" s="48" customFormat="1" ht="12.75">
      <c r="B129" s="48" t="s">
        <v>596</v>
      </c>
      <c r="C129" s="89"/>
      <c r="D129" s="48" t="s">
        <v>677</v>
      </c>
      <c r="E129" s="115"/>
      <c r="F129" s="51">
        <v>3.5</v>
      </c>
    </row>
    <row r="130" spans="2:6" s="48" customFormat="1" ht="12.75">
      <c r="B130" s="48" t="s">
        <v>149</v>
      </c>
      <c r="C130" s="89"/>
      <c r="D130" s="48" t="s">
        <v>594</v>
      </c>
      <c r="E130" s="115"/>
      <c r="F130" s="51"/>
    </row>
    <row r="131" spans="2:6" s="48" customFormat="1" ht="12.75">
      <c r="B131" s="48" t="s">
        <v>153</v>
      </c>
      <c r="C131" s="89"/>
      <c r="D131" s="48" t="s">
        <v>154</v>
      </c>
      <c r="E131" s="115"/>
      <c r="F131" s="51">
        <v>12.5</v>
      </c>
    </row>
    <row r="132" spans="2:6" s="48" customFormat="1" ht="12.75">
      <c r="B132" s="48" t="s">
        <v>155</v>
      </c>
      <c r="C132" s="89"/>
      <c r="D132" s="48" t="s">
        <v>156</v>
      </c>
      <c r="E132" s="115" t="s">
        <v>641</v>
      </c>
      <c r="F132" s="51">
        <v>25</v>
      </c>
    </row>
    <row r="133" spans="2:6" s="48" customFormat="1" ht="12.75">
      <c r="B133" s="48" t="s">
        <v>157</v>
      </c>
      <c r="C133" s="89"/>
      <c r="D133" s="48" t="s">
        <v>158</v>
      </c>
      <c r="E133" s="115"/>
      <c r="F133" s="51">
        <v>12.5</v>
      </c>
    </row>
    <row r="134" spans="2:6" s="48" customFormat="1" ht="12.75">
      <c r="B134" s="48" t="s">
        <v>159</v>
      </c>
      <c r="C134" s="89"/>
      <c r="D134" s="48" t="s">
        <v>160</v>
      </c>
      <c r="E134" s="115"/>
      <c r="F134" s="51">
        <v>0</v>
      </c>
    </row>
    <row r="135" spans="2:6" s="48" customFormat="1" ht="12.75">
      <c r="B135" s="48" t="s">
        <v>161</v>
      </c>
      <c r="C135" s="89"/>
      <c r="D135" s="48" t="s">
        <v>162</v>
      </c>
      <c r="E135" s="115"/>
      <c r="F135" s="51">
        <v>35</v>
      </c>
    </row>
    <row r="136" spans="2:6" s="48" customFormat="1" ht="12.75">
      <c r="B136" s="48" t="s">
        <v>605</v>
      </c>
      <c r="C136" s="89"/>
      <c r="D136" s="48" t="s">
        <v>608</v>
      </c>
      <c r="E136" s="115"/>
      <c r="F136" s="51">
        <v>4.5</v>
      </c>
    </row>
    <row r="137" spans="2:6" s="48" customFormat="1" ht="12.75">
      <c r="B137" s="48" t="s">
        <v>165</v>
      </c>
      <c r="C137" s="89"/>
      <c r="D137" s="48" t="s">
        <v>166</v>
      </c>
      <c r="E137" s="115"/>
      <c r="F137" s="51">
        <v>0.5</v>
      </c>
    </row>
    <row r="138" spans="2:6" s="48" customFormat="1" ht="12.75">
      <c r="B138" s="48" t="s">
        <v>552</v>
      </c>
      <c r="C138" s="89"/>
      <c r="D138" s="48" t="s">
        <v>553</v>
      </c>
      <c r="E138" s="115"/>
      <c r="F138" s="51">
        <v>0</v>
      </c>
    </row>
    <row r="139" spans="2:6" s="48" customFormat="1" ht="12.75">
      <c r="B139" s="48" t="s">
        <v>557</v>
      </c>
      <c r="C139" s="89"/>
      <c r="D139" s="48" t="s">
        <v>558</v>
      </c>
      <c r="E139" s="115"/>
      <c r="F139" s="51">
        <v>0</v>
      </c>
    </row>
    <row r="140" spans="2:6" s="48" customFormat="1" ht="12.75">
      <c r="B140" s="48" t="s">
        <v>750</v>
      </c>
      <c r="C140" s="89"/>
      <c r="D140" s="48" t="s">
        <v>751</v>
      </c>
      <c r="E140" s="115"/>
      <c r="F140" s="51">
        <v>0</v>
      </c>
    </row>
    <row r="141" spans="2:6" s="48" customFormat="1" ht="12.75">
      <c r="B141" s="48" t="s">
        <v>167</v>
      </c>
      <c r="C141" s="107"/>
      <c r="D141" s="48" t="s">
        <v>168</v>
      </c>
      <c r="E141" s="115" t="s">
        <v>641</v>
      </c>
      <c r="F141" s="51">
        <v>40</v>
      </c>
    </row>
    <row r="142" spans="2:6" s="48" customFormat="1" ht="12.75">
      <c r="B142" s="48" t="s">
        <v>169</v>
      </c>
      <c r="C142" s="89"/>
      <c r="D142" s="48" t="s">
        <v>170</v>
      </c>
      <c r="E142" s="115"/>
      <c r="F142" s="51">
        <v>0</v>
      </c>
    </row>
    <row r="143" spans="2:6" s="48" customFormat="1" ht="12.75">
      <c r="B143" s="48" t="s">
        <v>599</v>
      </c>
      <c r="C143" s="107"/>
      <c r="D143" s="48" t="s">
        <v>600</v>
      </c>
      <c r="E143" s="115"/>
      <c r="F143" s="51">
        <v>25</v>
      </c>
    </row>
    <row r="144" spans="2:6" s="48" customFormat="1" ht="12.75">
      <c r="B144" s="48" t="s">
        <v>172</v>
      </c>
      <c r="C144" s="89"/>
      <c r="D144" s="48" t="s">
        <v>173</v>
      </c>
      <c r="E144" s="115"/>
      <c r="F144" s="51">
        <v>2</v>
      </c>
    </row>
    <row r="145" spans="2:6" s="48" customFormat="1" ht="12.75">
      <c r="B145" s="48" t="s">
        <v>177</v>
      </c>
      <c r="C145" s="89"/>
      <c r="D145" s="48" t="s">
        <v>178</v>
      </c>
      <c r="E145" s="115" t="s">
        <v>641</v>
      </c>
      <c r="F145" s="51">
        <v>6</v>
      </c>
    </row>
    <row r="146" spans="2:6" s="48" customFormat="1" ht="12.75">
      <c r="B146" s="48" t="s">
        <v>181</v>
      </c>
      <c r="C146" s="89"/>
      <c r="D146" s="48" t="s">
        <v>182</v>
      </c>
      <c r="E146" s="115" t="s">
        <v>641</v>
      </c>
      <c r="F146" s="51">
        <v>6.5</v>
      </c>
    </row>
    <row r="147" spans="2:6" s="48" customFormat="1" ht="12.75">
      <c r="B147" s="48" t="s">
        <v>526</v>
      </c>
      <c r="C147" s="89"/>
      <c r="D147" s="48" t="s">
        <v>527</v>
      </c>
      <c r="E147" s="115"/>
      <c r="F147" s="51">
        <v>0</v>
      </c>
    </row>
    <row r="148" spans="2:6" s="48" customFormat="1" ht="12.75">
      <c r="B148" s="48" t="s">
        <v>183</v>
      </c>
      <c r="C148" s="89"/>
      <c r="D148" s="48" t="s">
        <v>749</v>
      </c>
      <c r="E148" s="115"/>
      <c r="F148" s="51">
        <v>0.4</v>
      </c>
    </row>
    <row r="149" spans="2:6" s="48" customFormat="1" ht="12.75">
      <c r="B149" s="48" t="s">
        <v>185</v>
      </c>
      <c r="C149" s="89"/>
      <c r="D149" s="48" t="s">
        <v>425</v>
      </c>
      <c r="E149" s="115" t="s">
        <v>641</v>
      </c>
      <c r="F149" s="51">
        <v>8</v>
      </c>
    </row>
    <row r="150" spans="2:6" s="48" customFormat="1" ht="12.75">
      <c r="B150" s="48" t="s">
        <v>186</v>
      </c>
      <c r="C150" s="89"/>
      <c r="D150" s="48" t="s">
        <v>187</v>
      </c>
      <c r="E150" s="115" t="s">
        <v>641</v>
      </c>
      <c r="F150" s="51">
        <v>9.5</v>
      </c>
    </row>
    <row r="151" spans="2:6" s="48" customFormat="1" ht="12.75">
      <c r="B151" s="48" t="s">
        <v>190</v>
      </c>
      <c r="C151" s="89"/>
      <c r="D151" s="48" t="s">
        <v>191</v>
      </c>
      <c r="E151" s="115"/>
      <c r="F151" s="51">
        <v>0</v>
      </c>
    </row>
    <row r="152" spans="2:6" s="48" customFormat="1" ht="12.75">
      <c r="B152" s="48" t="s">
        <v>192</v>
      </c>
      <c r="C152" s="89"/>
      <c r="D152" s="48" t="s">
        <v>193</v>
      </c>
      <c r="E152" s="115" t="s">
        <v>641</v>
      </c>
      <c r="F152" s="51">
        <v>19.5</v>
      </c>
    </row>
    <row r="153" spans="2:6" s="48" customFormat="1" ht="12.75">
      <c r="B153" s="48" t="s">
        <v>623</v>
      </c>
      <c r="C153" s="89"/>
      <c r="D153" s="48" t="s">
        <v>624</v>
      </c>
      <c r="E153" s="115"/>
      <c r="F153" s="51">
        <v>0</v>
      </c>
    </row>
    <row r="154" spans="2:6" s="48" customFormat="1" ht="12.75">
      <c r="B154" s="48" t="s">
        <v>628</v>
      </c>
      <c r="C154" s="89"/>
      <c r="D154" s="9" t="s">
        <v>721</v>
      </c>
      <c r="E154" s="115"/>
      <c r="F154" s="51">
        <v>6.5</v>
      </c>
    </row>
    <row r="155" spans="2:6" s="48" customFormat="1" ht="12.75">
      <c r="B155" s="48" t="s">
        <v>442</v>
      </c>
      <c r="C155" s="89"/>
      <c r="D155" s="48" t="s">
        <v>443</v>
      </c>
      <c r="E155" s="115" t="s">
        <v>641</v>
      </c>
      <c r="F155" s="51">
        <v>8</v>
      </c>
    </row>
    <row r="156" spans="2:6" s="48" customFormat="1" ht="12.75">
      <c r="B156" s="48" t="s">
        <v>198</v>
      </c>
      <c r="C156" s="89"/>
      <c r="D156" s="48" t="s">
        <v>199</v>
      </c>
      <c r="E156" s="115"/>
      <c r="F156" s="51">
        <v>0</v>
      </c>
    </row>
    <row r="157" spans="2:6" s="48" customFormat="1" ht="12.75">
      <c r="B157" s="48" t="s">
        <v>602</v>
      </c>
      <c r="C157" s="89"/>
      <c r="D157" s="48" t="s">
        <v>603</v>
      </c>
      <c r="E157" s="115"/>
      <c r="F157" s="51">
        <v>7.5</v>
      </c>
    </row>
    <row r="158" spans="1:9" s="48" customFormat="1" ht="12.75">
      <c r="A158" s="100"/>
      <c r="B158" s="103" t="s">
        <v>745</v>
      </c>
      <c r="C158" s="101"/>
      <c r="D158" s="100" t="s">
        <v>746</v>
      </c>
      <c r="E158" s="115"/>
      <c r="F158" s="102">
        <v>1.5</v>
      </c>
      <c r="G158" s="100"/>
      <c r="H158" s="100"/>
      <c r="I158" s="100"/>
    </row>
    <row r="159" spans="2:6" s="48" customFormat="1" ht="12.75">
      <c r="B159" s="48" t="s">
        <v>202</v>
      </c>
      <c r="C159" s="89"/>
      <c r="D159" s="48" t="s">
        <v>203</v>
      </c>
      <c r="E159" s="115"/>
      <c r="F159" s="51">
        <v>10</v>
      </c>
    </row>
    <row r="160" spans="2:6" s="48" customFormat="1" ht="12.75">
      <c r="B160" s="48" t="s">
        <v>204</v>
      </c>
      <c r="C160" s="89"/>
      <c r="D160" s="48" t="s">
        <v>205</v>
      </c>
      <c r="E160" s="115"/>
      <c r="F160" s="51">
        <v>2</v>
      </c>
    </row>
    <row r="161" spans="2:6" s="48" customFormat="1" ht="12.75">
      <c r="B161" s="48" t="s">
        <v>509</v>
      </c>
      <c r="C161" s="89"/>
      <c r="D161" s="48" t="s">
        <v>510</v>
      </c>
      <c r="E161" s="115"/>
      <c r="F161" s="51">
        <v>2</v>
      </c>
    </row>
    <row r="162" spans="2:6" s="48" customFormat="1" ht="12.75">
      <c r="B162" s="48" t="s">
        <v>208</v>
      </c>
      <c r="C162" s="89"/>
      <c r="D162" s="48" t="s">
        <v>209</v>
      </c>
      <c r="E162" s="115"/>
      <c r="F162" s="51">
        <v>7.5</v>
      </c>
    </row>
    <row r="163" spans="2:6" s="48" customFormat="1" ht="12.75">
      <c r="B163" s="48" t="s">
        <v>592</v>
      </c>
      <c r="C163" s="89"/>
      <c r="D163" s="48" t="s">
        <v>593</v>
      </c>
      <c r="E163" s="115"/>
      <c r="F163" s="51">
        <v>6</v>
      </c>
    </row>
    <row r="164" spans="2:6" s="48" customFormat="1" ht="12.75">
      <c r="B164" s="9" t="s">
        <v>653</v>
      </c>
      <c r="C164" s="89"/>
      <c r="D164" s="48" t="s">
        <v>654</v>
      </c>
      <c r="E164" s="115"/>
      <c r="F164" s="51">
        <v>2.5</v>
      </c>
    </row>
    <row r="165" spans="2:6" s="48" customFormat="1" ht="12.75">
      <c r="B165" s="48" t="s">
        <v>210</v>
      </c>
      <c r="C165" s="89"/>
      <c r="D165" s="48" t="s">
        <v>211</v>
      </c>
      <c r="E165" s="115" t="s">
        <v>641</v>
      </c>
      <c r="F165" s="51">
        <v>2.5</v>
      </c>
    </row>
    <row r="166" spans="2:6" s="48" customFormat="1" ht="12.75">
      <c r="B166" s="9" t="s">
        <v>688</v>
      </c>
      <c r="C166" s="89"/>
      <c r="D166" s="48" t="s">
        <v>689</v>
      </c>
      <c r="E166" s="116"/>
      <c r="F166" s="51">
        <v>1</v>
      </c>
    </row>
    <row r="167" spans="2:6" s="48" customFormat="1" ht="12.75">
      <c r="B167" s="48" t="s">
        <v>214</v>
      </c>
      <c r="C167" s="89"/>
      <c r="D167" s="48" t="s">
        <v>722</v>
      </c>
      <c r="E167" s="115"/>
      <c r="F167" s="51">
        <v>25</v>
      </c>
    </row>
    <row r="168" spans="2:6" s="48" customFormat="1" ht="12.75">
      <c r="B168" s="48" t="s">
        <v>216</v>
      </c>
      <c r="C168" s="89"/>
      <c r="D168" s="48" t="s">
        <v>217</v>
      </c>
      <c r="E168" s="115"/>
      <c r="F168" s="51">
        <v>1</v>
      </c>
    </row>
    <row r="169" spans="2:6" s="48" customFormat="1" ht="12.75">
      <c r="B169" s="48" t="s">
        <v>218</v>
      </c>
      <c r="C169" s="89"/>
      <c r="D169" s="48" t="s">
        <v>219</v>
      </c>
      <c r="E169" s="115"/>
      <c r="F169" s="51">
        <v>9</v>
      </c>
    </row>
    <row r="170" spans="2:6" s="48" customFormat="1" ht="12.75">
      <c r="B170" s="48" t="s">
        <v>226</v>
      </c>
      <c r="C170" s="89"/>
      <c r="D170" s="48" t="s">
        <v>676</v>
      </c>
      <c r="E170" s="115" t="s">
        <v>641</v>
      </c>
      <c r="F170" s="51">
        <v>4</v>
      </c>
    </row>
    <row r="171" spans="2:6" s="48" customFormat="1" ht="12.75">
      <c r="B171" s="48" t="s">
        <v>229</v>
      </c>
      <c r="C171" s="89"/>
      <c r="D171" s="48" t="s">
        <v>676</v>
      </c>
      <c r="E171" s="115"/>
      <c r="F171" s="51">
        <v>3.5</v>
      </c>
    </row>
    <row r="172" spans="2:6" s="48" customFormat="1" ht="12.75">
      <c r="B172" s="48" t="s">
        <v>230</v>
      </c>
      <c r="C172" s="89"/>
      <c r="D172" s="48" t="s">
        <v>676</v>
      </c>
      <c r="E172" s="115" t="s">
        <v>641</v>
      </c>
      <c r="F172" s="51">
        <v>4</v>
      </c>
    </row>
    <row r="173" spans="2:6" s="48" customFormat="1" ht="12.75">
      <c r="B173" s="48" t="s">
        <v>231</v>
      </c>
      <c r="C173" s="89"/>
      <c r="D173" s="48" t="s">
        <v>676</v>
      </c>
      <c r="E173" s="115"/>
      <c r="F173" s="51">
        <v>3.5</v>
      </c>
    </row>
    <row r="174" spans="2:6" s="48" customFormat="1" ht="12.75">
      <c r="B174" s="48" t="s">
        <v>232</v>
      </c>
      <c r="C174" s="89"/>
      <c r="D174" s="48" t="s">
        <v>676</v>
      </c>
      <c r="E174" s="115" t="s">
        <v>641</v>
      </c>
      <c r="F174" s="51">
        <v>4</v>
      </c>
    </row>
    <row r="175" spans="2:6" s="48" customFormat="1" ht="12.75">
      <c r="B175" s="48" t="s">
        <v>233</v>
      </c>
      <c r="C175" s="89"/>
      <c r="D175" s="48" t="s">
        <v>676</v>
      </c>
      <c r="E175" s="115" t="s">
        <v>641</v>
      </c>
      <c r="F175" s="51">
        <v>4</v>
      </c>
    </row>
    <row r="176" spans="2:6" s="48" customFormat="1" ht="12.75">
      <c r="B176" s="48" t="s">
        <v>234</v>
      </c>
      <c r="C176" s="89"/>
      <c r="D176" s="48" t="s">
        <v>676</v>
      </c>
      <c r="E176" s="115" t="s">
        <v>641</v>
      </c>
      <c r="F176" s="51">
        <v>4</v>
      </c>
    </row>
    <row r="177" spans="2:6" s="48" customFormat="1" ht="12.75">
      <c r="B177" s="48" t="s">
        <v>237</v>
      </c>
      <c r="C177" s="89"/>
      <c r="D177" s="48" t="s">
        <v>238</v>
      </c>
      <c r="E177" s="115" t="s">
        <v>641</v>
      </c>
      <c r="F177" s="51">
        <v>6</v>
      </c>
    </row>
    <row r="178" spans="2:6" s="48" customFormat="1" ht="12.75">
      <c r="B178" s="48" t="s">
        <v>239</v>
      </c>
      <c r="C178" s="89"/>
      <c r="D178" s="48" t="s">
        <v>676</v>
      </c>
      <c r="E178" s="115" t="s">
        <v>641</v>
      </c>
      <c r="F178" s="51">
        <v>4</v>
      </c>
    </row>
    <row r="179" spans="2:6" s="48" customFormat="1" ht="12.75">
      <c r="B179" s="48" t="s">
        <v>240</v>
      </c>
      <c r="C179" s="89"/>
      <c r="D179" s="48" t="s">
        <v>676</v>
      </c>
      <c r="E179" s="115" t="s">
        <v>641</v>
      </c>
      <c r="F179" s="51">
        <v>4</v>
      </c>
    </row>
    <row r="180" spans="2:6" s="48" customFormat="1" ht="12.75">
      <c r="B180" s="48" t="s">
        <v>241</v>
      </c>
      <c r="C180" s="89"/>
      <c r="D180" s="48" t="s">
        <v>676</v>
      </c>
      <c r="E180" s="115" t="s">
        <v>641</v>
      </c>
      <c r="F180" s="51">
        <v>4</v>
      </c>
    </row>
    <row r="181" spans="2:6" s="48" customFormat="1" ht="12.75">
      <c r="B181" s="48" t="s">
        <v>242</v>
      </c>
      <c r="C181" s="89"/>
      <c r="D181" s="48" t="s">
        <v>243</v>
      </c>
      <c r="E181" s="115"/>
      <c r="F181" s="51">
        <v>15</v>
      </c>
    </row>
    <row r="182" spans="2:6" s="48" customFormat="1" ht="12.75">
      <c r="B182" s="48" t="s">
        <v>244</v>
      </c>
      <c r="C182" s="89"/>
      <c r="D182" s="48" t="s">
        <v>245</v>
      </c>
      <c r="E182" s="115"/>
      <c r="F182" s="51">
        <v>4.5</v>
      </c>
    </row>
    <row r="183" spans="2:6" s="48" customFormat="1" ht="12.75">
      <c r="B183" s="48" t="s">
        <v>250</v>
      </c>
      <c r="C183" s="89"/>
      <c r="D183" s="48" t="s">
        <v>572</v>
      </c>
      <c r="E183" s="115"/>
      <c r="F183" s="51">
        <v>0.75</v>
      </c>
    </row>
    <row r="184" spans="2:6" s="48" customFormat="1" ht="12.75">
      <c r="B184" s="48" t="s">
        <v>536</v>
      </c>
      <c r="C184" s="89"/>
      <c r="D184" s="48" t="s">
        <v>537</v>
      </c>
      <c r="E184" s="115"/>
      <c r="F184" s="51">
        <v>1.5</v>
      </c>
    </row>
    <row r="185" spans="2:6" s="48" customFormat="1" ht="12.75">
      <c r="B185" s="48" t="s">
        <v>251</v>
      </c>
      <c r="C185" s="89"/>
      <c r="D185" s="48" t="s">
        <v>252</v>
      </c>
      <c r="E185" s="115" t="s">
        <v>641</v>
      </c>
      <c r="F185" s="51">
        <v>4.5</v>
      </c>
    </row>
    <row r="186" spans="2:6" s="48" customFormat="1" ht="12.75">
      <c r="B186" s="48" t="s">
        <v>253</v>
      </c>
      <c r="C186" s="89"/>
      <c r="D186" s="48" t="s">
        <v>734</v>
      </c>
      <c r="E186" s="115"/>
      <c r="F186" s="51">
        <v>5</v>
      </c>
    </row>
    <row r="187" spans="2:6" s="48" customFormat="1" ht="12.75">
      <c r="B187" s="48" t="s">
        <v>255</v>
      </c>
      <c r="C187" s="89"/>
      <c r="D187" s="48" t="s">
        <v>723</v>
      </c>
      <c r="E187" s="115" t="s">
        <v>641</v>
      </c>
      <c r="F187" s="51">
        <v>6.5</v>
      </c>
    </row>
    <row r="188" spans="2:6" s="48" customFormat="1" ht="12.75">
      <c r="B188" s="48" t="s">
        <v>669</v>
      </c>
      <c r="C188" s="89"/>
      <c r="D188" s="48" t="s">
        <v>724</v>
      </c>
      <c r="E188" s="115"/>
      <c r="F188" s="51">
        <v>0</v>
      </c>
    </row>
    <row r="189" spans="2:6" s="48" customFormat="1" ht="12.75">
      <c r="B189" s="48" t="s">
        <v>637</v>
      </c>
      <c r="C189" s="89"/>
      <c r="D189" s="48" t="s">
        <v>638</v>
      </c>
      <c r="E189" s="115"/>
      <c r="F189" s="51"/>
    </row>
    <row r="190" spans="2:6" s="48" customFormat="1" ht="12.75">
      <c r="B190" s="48" t="s">
        <v>259</v>
      </c>
      <c r="C190" s="89"/>
      <c r="D190" s="48" t="s">
        <v>260</v>
      </c>
      <c r="E190" s="115" t="s">
        <v>641</v>
      </c>
      <c r="F190" s="51">
        <v>25</v>
      </c>
    </row>
    <row r="191" spans="2:6" s="48" customFormat="1" ht="12.75">
      <c r="B191" s="48" t="s">
        <v>261</v>
      </c>
      <c r="C191" s="89"/>
      <c r="D191" s="48" t="s">
        <v>595</v>
      </c>
      <c r="E191" s="115"/>
      <c r="F191" s="51">
        <v>1.5</v>
      </c>
    </row>
    <row r="192" spans="2:6" s="48" customFormat="1" ht="12.75">
      <c r="B192" s="48" t="s">
        <v>265</v>
      </c>
      <c r="C192" s="89"/>
      <c r="D192" s="48" t="s">
        <v>266</v>
      </c>
      <c r="E192" s="115"/>
      <c r="F192" s="51">
        <v>0.75</v>
      </c>
    </row>
    <row r="193" spans="2:6" s="48" customFormat="1" ht="12.75">
      <c r="B193" s="48" t="s">
        <v>591</v>
      </c>
      <c r="C193" s="89"/>
      <c r="D193" s="48" t="s">
        <v>559</v>
      </c>
      <c r="E193" s="115"/>
      <c r="F193" s="51">
        <v>19.95</v>
      </c>
    </row>
    <row r="194" spans="2:6" s="48" customFormat="1" ht="12.75">
      <c r="B194" s="48" t="s">
        <v>271</v>
      </c>
      <c r="C194" s="89"/>
      <c r="D194" s="48" t="s">
        <v>272</v>
      </c>
      <c r="E194" s="115"/>
      <c r="F194" s="51">
        <v>120</v>
      </c>
    </row>
    <row r="195" spans="2:9" s="74" customFormat="1" ht="12.75">
      <c r="B195" s="48" t="s">
        <v>274</v>
      </c>
      <c r="C195" s="89"/>
      <c r="D195" s="48" t="s">
        <v>275</v>
      </c>
      <c r="E195" s="115" t="s">
        <v>641</v>
      </c>
      <c r="F195" s="51">
        <v>15</v>
      </c>
      <c r="G195" s="48"/>
      <c r="H195" s="48"/>
      <c r="I195" s="48"/>
    </row>
    <row r="196" spans="2:6" s="48" customFormat="1" ht="12.75">
      <c r="B196" s="48" t="s">
        <v>486</v>
      </c>
      <c r="C196" s="89"/>
      <c r="D196" s="9" t="s">
        <v>725</v>
      </c>
      <c r="E196" s="115"/>
      <c r="F196" s="51">
        <v>20</v>
      </c>
    </row>
    <row r="197" spans="2:6" s="48" customFormat="1" ht="12.75">
      <c r="B197" s="48" t="s">
        <v>288</v>
      </c>
      <c r="C197" s="89"/>
      <c r="D197" s="48" t="s">
        <v>289</v>
      </c>
      <c r="E197" s="115" t="s">
        <v>641</v>
      </c>
      <c r="F197" s="51">
        <v>95</v>
      </c>
    </row>
    <row r="198" spans="2:6" s="48" customFormat="1" ht="12.75">
      <c r="B198" s="48" t="s">
        <v>293</v>
      </c>
      <c r="C198" s="89"/>
      <c r="D198" s="48" t="s">
        <v>294</v>
      </c>
      <c r="E198" s="115"/>
      <c r="F198" s="51">
        <v>10</v>
      </c>
    </row>
    <row r="199" spans="2:6" s="48" customFormat="1" ht="12.75">
      <c r="B199" s="48" t="s">
        <v>295</v>
      </c>
      <c r="C199" s="89"/>
      <c r="D199" s="48" t="s">
        <v>296</v>
      </c>
      <c r="E199" s="115"/>
      <c r="F199" s="51">
        <v>15</v>
      </c>
    </row>
    <row r="200" spans="2:6" s="48" customFormat="1" ht="12.75">
      <c r="B200" s="48" t="s">
        <v>299</v>
      </c>
      <c r="C200" s="89"/>
      <c r="D200" s="48" t="s">
        <v>300</v>
      </c>
      <c r="E200" s="115"/>
      <c r="F200" s="51">
        <v>27.5</v>
      </c>
    </row>
    <row r="201" spans="2:6" s="48" customFormat="1" ht="12.75">
      <c r="B201" s="48" t="s">
        <v>301</v>
      </c>
      <c r="C201" s="89"/>
      <c r="D201" s="48" t="s">
        <v>737</v>
      </c>
      <c r="E201" s="115"/>
      <c r="F201" s="51">
        <v>35</v>
      </c>
    </row>
    <row r="202" spans="2:6" s="48" customFormat="1" ht="12.75">
      <c r="B202" s="48" t="s">
        <v>539</v>
      </c>
      <c r="C202" s="89"/>
      <c r="D202" s="48" t="s">
        <v>540</v>
      </c>
      <c r="E202" s="115"/>
      <c r="F202" s="51">
        <v>23.5</v>
      </c>
    </row>
    <row r="203" spans="2:6" s="48" customFormat="1" ht="12.75">
      <c r="B203" s="48" t="s">
        <v>306</v>
      </c>
      <c r="C203" s="89"/>
      <c r="D203" s="48" t="s">
        <v>307</v>
      </c>
      <c r="E203" s="115" t="s">
        <v>641</v>
      </c>
      <c r="F203" s="51">
        <v>25</v>
      </c>
    </row>
    <row r="204" spans="2:6" s="48" customFormat="1" ht="12.75">
      <c r="B204" s="48" t="s">
        <v>316</v>
      </c>
      <c r="C204" s="89"/>
      <c r="D204" s="48" t="s">
        <v>317</v>
      </c>
      <c r="E204" s="115"/>
      <c r="F204" s="51">
        <v>15</v>
      </c>
    </row>
    <row r="205" spans="2:6" s="48" customFormat="1" ht="12.75">
      <c r="B205" s="48" t="s">
        <v>484</v>
      </c>
      <c r="C205" s="89"/>
      <c r="D205" s="9" t="s">
        <v>726</v>
      </c>
      <c r="E205" s="115"/>
      <c r="F205" s="51">
        <v>15</v>
      </c>
    </row>
    <row r="206" spans="2:6" s="48" customFormat="1" ht="12.75">
      <c r="B206" s="48" t="s">
        <v>482</v>
      </c>
      <c r="C206" s="89"/>
      <c r="D206" s="9" t="s">
        <v>727</v>
      </c>
      <c r="E206" s="115"/>
      <c r="F206" s="51">
        <v>20</v>
      </c>
    </row>
    <row r="207" spans="2:6" s="48" customFormat="1" ht="12.75">
      <c r="B207" s="48" t="s">
        <v>493</v>
      </c>
      <c r="C207" s="89"/>
      <c r="D207" s="48" t="s">
        <v>494</v>
      </c>
      <c r="E207" s="115"/>
      <c r="F207" s="51">
        <v>7</v>
      </c>
    </row>
    <row r="208" spans="2:6" s="48" customFormat="1" ht="12.75">
      <c r="B208" s="48" t="s">
        <v>328</v>
      </c>
      <c r="C208" s="89"/>
      <c r="D208" s="48" t="s">
        <v>329</v>
      </c>
      <c r="E208" s="115" t="s">
        <v>641</v>
      </c>
      <c r="F208" s="51">
        <v>19.5</v>
      </c>
    </row>
    <row r="209" spans="2:6" s="48" customFormat="1" ht="12.75">
      <c r="B209" s="48" t="s">
        <v>334</v>
      </c>
      <c r="C209" s="89"/>
      <c r="D209" s="9" t="s">
        <v>738</v>
      </c>
      <c r="E209" s="115"/>
      <c r="F209" s="51">
        <v>4</v>
      </c>
    </row>
    <row r="210" spans="2:6" s="48" customFormat="1" ht="12.75">
      <c r="B210" s="48" t="s">
        <v>563</v>
      </c>
      <c r="C210" s="89"/>
      <c r="D210" s="48" t="s">
        <v>564</v>
      </c>
      <c r="E210" s="115"/>
      <c r="F210" s="51">
        <v>3</v>
      </c>
    </row>
    <row r="211" spans="2:6" s="48" customFormat="1" ht="12.75">
      <c r="B211" s="48" t="s">
        <v>340</v>
      </c>
      <c r="C211" s="89"/>
      <c r="D211" s="48" t="s">
        <v>341</v>
      </c>
      <c r="E211" s="115" t="s">
        <v>641</v>
      </c>
      <c r="F211" s="51">
        <v>5</v>
      </c>
    </row>
    <row r="212" spans="2:6" s="48" customFormat="1" ht="12.75">
      <c r="B212" s="48" t="s">
        <v>499</v>
      </c>
      <c r="C212" s="89"/>
      <c r="D212" s="48" t="s">
        <v>501</v>
      </c>
      <c r="E212" s="115" t="s">
        <v>641</v>
      </c>
      <c r="F212" s="51">
        <v>45</v>
      </c>
    </row>
    <row r="213" spans="2:6" s="48" customFormat="1" ht="12.75">
      <c r="B213" s="48" t="s">
        <v>344</v>
      </c>
      <c r="C213" s="89"/>
      <c r="D213" s="48" t="s">
        <v>345</v>
      </c>
      <c r="E213" s="115" t="s">
        <v>641</v>
      </c>
      <c r="F213" s="51">
        <v>40</v>
      </c>
    </row>
    <row r="214" spans="2:6" s="48" customFormat="1" ht="12.75">
      <c r="B214" s="48" t="s">
        <v>350</v>
      </c>
      <c r="C214" s="89"/>
      <c r="D214" s="48" t="s">
        <v>351</v>
      </c>
      <c r="E214" s="115" t="s">
        <v>641</v>
      </c>
      <c r="F214" s="51">
        <v>5.5</v>
      </c>
    </row>
    <row r="215" spans="2:6" s="48" customFormat="1" ht="12.75">
      <c r="B215" s="48" t="s">
        <v>360</v>
      </c>
      <c r="C215" s="89"/>
      <c r="D215" s="48" t="s">
        <v>361</v>
      </c>
      <c r="E215" s="115"/>
      <c r="F215" s="51">
        <v>5</v>
      </c>
    </row>
    <row r="216" spans="2:6" s="48" customFormat="1" ht="12.75">
      <c r="B216" s="48" t="s">
        <v>362</v>
      </c>
      <c r="C216" s="89"/>
      <c r="D216" s="48" t="s">
        <v>363</v>
      </c>
      <c r="E216" s="115"/>
      <c r="F216" s="51">
        <v>5</v>
      </c>
    </row>
    <row r="217" spans="1:6" s="48" customFormat="1" ht="12.75">
      <c r="A217" s="74"/>
      <c r="B217" s="74" t="s">
        <v>480</v>
      </c>
      <c r="C217" s="89"/>
      <c r="D217" s="74" t="s">
        <v>481</v>
      </c>
      <c r="E217" s="115"/>
      <c r="F217" s="87">
        <v>7.5</v>
      </c>
    </row>
    <row r="218" spans="2:6" s="48" customFormat="1" ht="12.75">
      <c r="B218" s="48" t="s">
        <v>377</v>
      </c>
      <c r="C218" s="89"/>
      <c r="D218" s="9" t="s">
        <v>728</v>
      </c>
      <c r="E218" s="115"/>
      <c r="F218" s="51">
        <v>3</v>
      </c>
    </row>
    <row r="219" spans="2:6" s="48" customFormat="1" ht="12.75">
      <c r="B219" s="48" t="s">
        <v>379</v>
      </c>
      <c r="C219" s="89"/>
      <c r="D219" s="9" t="s">
        <v>729</v>
      </c>
      <c r="E219" s="115"/>
      <c r="F219" s="51">
        <v>3</v>
      </c>
    </row>
    <row r="220" spans="2:6" s="48" customFormat="1" ht="12.75">
      <c r="B220" s="48" t="s">
        <v>381</v>
      </c>
      <c r="C220" s="89"/>
      <c r="D220" s="48" t="s">
        <v>382</v>
      </c>
      <c r="E220" s="115"/>
      <c r="F220" s="51">
        <v>3</v>
      </c>
    </row>
    <row r="221" spans="2:6" s="48" customFormat="1" ht="12.75">
      <c r="B221" s="48" t="s">
        <v>433</v>
      </c>
      <c r="C221" s="89"/>
      <c r="D221" s="48" t="s">
        <v>730</v>
      </c>
      <c r="E221" s="115"/>
      <c r="F221" s="51">
        <v>6</v>
      </c>
    </row>
    <row r="222" spans="2:6" s="48" customFormat="1" ht="12.75">
      <c r="B222" s="48" t="s">
        <v>386</v>
      </c>
      <c r="C222" s="89"/>
      <c r="D222" s="48" t="s">
        <v>387</v>
      </c>
      <c r="E222" s="115"/>
      <c r="F222" s="51">
        <v>3.5</v>
      </c>
    </row>
    <row r="223" spans="2:6" s="48" customFormat="1" ht="12.75">
      <c r="B223" s="48" t="s">
        <v>388</v>
      </c>
      <c r="C223" s="89"/>
      <c r="D223" s="48" t="s">
        <v>389</v>
      </c>
      <c r="E223" s="115"/>
      <c r="F223" s="51">
        <v>15</v>
      </c>
    </row>
    <row r="224" spans="1:6" s="48" customFormat="1" ht="12.75">
      <c r="A224" s="74"/>
      <c r="B224" s="48" t="s">
        <v>460</v>
      </c>
      <c r="C224" s="89"/>
      <c r="D224" s="48" t="s">
        <v>461</v>
      </c>
      <c r="E224" s="115" t="s">
        <v>641</v>
      </c>
      <c r="F224" s="51">
        <v>1.5</v>
      </c>
    </row>
    <row r="225" spans="2:6" s="48" customFormat="1" ht="12.75">
      <c r="B225" s="48" t="s">
        <v>497</v>
      </c>
      <c r="C225" s="89"/>
      <c r="D225" s="48" t="s">
        <v>731</v>
      </c>
      <c r="E225" s="115"/>
      <c r="F225" s="51">
        <v>0</v>
      </c>
    </row>
    <row r="226" spans="1:6" s="48" customFormat="1" ht="12.75">
      <c r="A226" s="74"/>
      <c r="B226" s="48" t="s">
        <v>394</v>
      </c>
      <c r="C226" s="99"/>
      <c r="D226" s="48" t="s">
        <v>678</v>
      </c>
      <c r="E226" s="115"/>
      <c r="F226" s="51">
        <v>0.7</v>
      </c>
    </row>
    <row r="227" spans="2:6" s="48" customFormat="1" ht="12.75">
      <c r="B227" s="48" t="s">
        <v>673</v>
      </c>
      <c r="C227" s="89"/>
      <c r="D227" s="48" t="s">
        <v>674</v>
      </c>
      <c r="E227" s="115"/>
      <c r="F227" s="51"/>
    </row>
    <row r="228" spans="2:6" s="48" customFormat="1" ht="12.75">
      <c r="B228" s="48" t="s">
        <v>398</v>
      </c>
      <c r="C228" s="89"/>
      <c r="D228" s="48" t="s">
        <v>399</v>
      </c>
      <c r="E228" s="115"/>
      <c r="F228" s="51">
        <v>1.5</v>
      </c>
    </row>
    <row r="229" spans="2:6" s="48" customFormat="1" ht="12.75">
      <c r="B229" s="48" t="s">
        <v>438</v>
      </c>
      <c r="C229" s="89"/>
      <c r="D229" s="48" t="s">
        <v>439</v>
      </c>
      <c r="E229" s="115"/>
      <c r="F229" s="51">
        <v>9.5</v>
      </c>
    </row>
    <row r="230" spans="1:6" s="48" customFormat="1" ht="12.75">
      <c r="A230" s="74"/>
      <c r="B230" s="48" t="s">
        <v>502</v>
      </c>
      <c r="C230" s="89"/>
      <c r="D230" s="48" t="s">
        <v>503</v>
      </c>
      <c r="E230" s="115" t="s">
        <v>641</v>
      </c>
      <c r="F230" s="51">
        <v>1</v>
      </c>
    </row>
    <row r="231" spans="2:6" s="48" customFormat="1" ht="12.75">
      <c r="B231" s="48" t="s">
        <v>404</v>
      </c>
      <c r="C231" s="89"/>
      <c r="D231" s="48" t="s">
        <v>405</v>
      </c>
      <c r="E231" s="115"/>
      <c r="F231" s="51">
        <v>2.6</v>
      </c>
    </row>
    <row r="232" spans="2:6" s="48" customFormat="1" ht="12.75">
      <c r="B232" s="48" t="s">
        <v>410</v>
      </c>
      <c r="C232" s="89"/>
      <c r="D232" s="48" t="s">
        <v>411</v>
      </c>
      <c r="E232" s="115" t="s">
        <v>641</v>
      </c>
      <c r="F232" s="51">
        <v>1.25</v>
      </c>
    </row>
    <row r="233" spans="1:6" s="33" customFormat="1" ht="12.75">
      <c r="A233"/>
      <c r="B233"/>
      <c r="C233" s="91"/>
      <c r="D233"/>
      <c r="E233" s="115"/>
      <c r="F233"/>
    </row>
    <row r="234" spans="3:5" ht="12.75">
      <c r="C234" s="92"/>
      <c r="E234" s="115"/>
    </row>
    <row r="235" ht="12.75">
      <c r="E235" s="115"/>
    </row>
    <row r="236" ht="12.75">
      <c r="E236" s="115"/>
    </row>
    <row r="237" ht="12.75">
      <c r="E237" s="115"/>
    </row>
    <row r="238" ht="12.75">
      <c r="E238" s="115"/>
    </row>
    <row r="239" ht="12.75">
      <c r="E239" s="115"/>
    </row>
    <row r="240" ht="12.75">
      <c r="E240" s="115"/>
    </row>
    <row r="241" ht="12.75">
      <c r="E241" s="115"/>
    </row>
  </sheetData>
  <sheetProtection/>
  <mergeCells count="1">
    <mergeCell ref="B2:E2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DENYER</dc:creator>
  <cp:keywords/>
  <dc:description/>
  <cp:lastModifiedBy>Anthony Buchan</cp:lastModifiedBy>
  <cp:lastPrinted>2021-04-28T20:17:38Z</cp:lastPrinted>
  <dcterms:created xsi:type="dcterms:W3CDTF">2000-08-24T09:41:40Z</dcterms:created>
  <dcterms:modified xsi:type="dcterms:W3CDTF">2021-04-28T20:18:24Z</dcterms:modified>
  <cp:category/>
  <cp:version/>
  <cp:contentType/>
  <cp:contentStatus/>
</cp:coreProperties>
</file>