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56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<sst xmlns="http://schemas.openxmlformats.org/spreadsheetml/2006/main" count="1453" uniqueCount="770">
  <si>
    <r>
      <t xml:space="preserve">seal, petrol tank drain plug Herald/Vitesse/TR   </t>
    </r>
    <r>
      <rPr>
        <b/>
        <sz val="10"/>
        <color indexed="10"/>
        <rFont val="Arial"/>
        <family val="2"/>
      </rPr>
      <t>see TSSC list</t>
    </r>
  </si>
  <si>
    <t xml:space="preserve">          TR SPARES LIST </t>
  </si>
  <si>
    <t>rear axle tab washer TR4</t>
  </si>
  <si>
    <t>x</t>
  </si>
  <si>
    <t>rear axle shim TR4 etc 1/32"</t>
  </si>
  <si>
    <t>rear axle shim TR4 etc 1/64"</t>
  </si>
  <si>
    <t>rear axle shim TR4 etc .006"</t>
  </si>
  <si>
    <t>timing chain tensioner TR2,3,4/Vanguard etc</t>
  </si>
  <si>
    <t>thrust washer bottom TR2/3/4/Vanguard etc</t>
  </si>
  <si>
    <t>nut, exhaust manifold, TR4 etc.</t>
  </si>
  <si>
    <t>mainshaft ball bearing gearbox 2000/Stag/TR</t>
  </si>
  <si>
    <t>B17</t>
  </si>
  <si>
    <t>100751</t>
  </si>
  <si>
    <t xml:space="preserve">front spring insulator TR2/3/4/5/6 </t>
  </si>
  <si>
    <t>101359</t>
  </si>
  <si>
    <t>diff. cover gasket TR2/3/4/4A</t>
  </si>
  <si>
    <t>101557</t>
  </si>
  <si>
    <t>lower trunnion TR2-4 (not handed)</t>
  </si>
  <si>
    <t>metal front suspension bush TR4</t>
  </si>
  <si>
    <t>timing cover oil seal TR2/3/4</t>
  </si>
  <si>
    <t>105176</t>
  </si>
  <si>
    <t>heater hose TR2,3, 3A</t>
  </si>
  <si>
    <t>105437</t>
  </si>
  <si>
    <t>steering idler TR</t>
  </si>
  <si>
    <t>(GRH 388) bypass hose TR4, TR4A</t>
  </si>
  <si>
    <t>valve spring inner TR2/3/4</t>
  </si>
  <si>
    <t>107626</t>
  </si>
  <si>
    <t>inlet valve, TR2,3,4,4A</t>
  </si>
  <si>
    <t>107682</t>
  </si>
  <si>
    <t>packing piece, front road spring TR4</t>
  </si>
  <si>
    <t>108806</t>
  </si>
  <si>
    <t>exhaust valve TR2/3/4 (not 4A)</t>
  </si>
  <si>
    <t>109629</t>
  </si>
  <si>
    <t>2nd speed gear TR4</t>
  </si>
  <si>
    <t>110023</t>
  </si>
  <si>
    <t>rear half, crank pulley TR2/3/4/4A</t>
  </si>
  <si>
    <t>nut, wire wheel adaptor TR3/4</t>
  </si>
  <si>
    <t>trackrod end TR2/3</t>
  </si>
  <si>
    <t>110695</t>
  </si>
  <si>
    <t>inner bearing sleeve, steel, fr.susp. TR3/3a/4</t>
  </si>
  <si>
    <t>110696</t>
  </si>
  <si>
    <t>inner bearing, nylon, front susp. TR3/3a/4</t>
  </si>
  <si>
    <t>110697</t>
  </si>
  <si>
    <t>washer, nylon, front suspension TR3/3a/4</t>
  </si>
  <si>
    <t>operating sleeve g'box TR4</t>
  </si>
  <si>
    <t>114281</t>
  </si>
  <si>
    <t>114282</t>
  </si>
  <si>
    <t>114284</t>
  </si>
  <si>
    <t>rear engine mount TR3/4</t>
  </si>
  <si>
    <t>125245</t>
  </si>
  <si>
    <r>
      <t xml:space="preserve">switch side/head  TR2/3/3A </t>
    </r>
    <r>
      <rPr>
        <b/>
        <sz val="10"/>
        <rFont val="Arial"/>
        <family val="2"/>
      </rPr>
      <t>see TSSC list</t>
    </r>
  </si>
  <si>
    <t>127651</t>
  </si>
  <si>
    <r>
      <t xml:space="preserve">ignition switch (bare) </t>
    </r>
    <r>
      <rPr>
        <b/>
        <sz val="10"/>
        <rFont val="Arial"/>
        <family val="2"/>
      </rPr>
      <t>see TSSC list</t>
    </r>
  </si>
  <si>
    <t>128107</t>
  </si>
  <si>
    <r>
      <t xml:space="preserve">gearbox countershaft TR/ 2000 </t>
    </r>
    <r>
      <rPr>
        <b/>
        <sz val="10"/>
        <rFont val="Arial"/>
        <family val="2"/>
      </rPr>
      <t>see 2000 list</t>
    </r>
  </si>
  <si>
    <t>128638</t>
  </si>
  <si>
    <r>
      <t xml:space="preserve">side oilseal housing diff. </t>
    </r>
    <r>
      <rPr>
        <b/>
        <sz val="10"/>
        <rFont val="Arial"/>
        <family val="2"/>
      </rPr>
      <t>see 2000 list</t>
    </r>
  </si>
  <si>
    <t>128838</t>
  </si>
  <si>
    <t>inner steering column TR4/4A</t>
  </si>
  <si>
    <t>129283</t>
  </si>
  <si>
    <t>handbrake cable assy. LH TR4</t>
  </si>
  <si>
    <t>129780</t>
  </si>
  <si>
    <r>
      <t xml:space="preserve">reverse selector TR </t>
    </r>
    <r>
      <rPr>
        <b/>
        <sz val="10"/>
        <rFont val="Arial"/>
        <family val="2"/>
      </rPr>
      <t>see 2000 list</t>
    </r>
  </si>
  <si>
    <t>130904</t>
  </si>
  <si>
    <t>trackrod end TR4/4A</t>
  </si>
  <si>
    <t>132852</t>
  </si>
  <si>
    <r>
      <t xml:space="preserve">master light switch Lucas 34317 </t>
    </r>
    <r>
      <rPr>
        <b/>
        <sz val="10"/>
        <rFont val="Arial"/>
        <family val="2"/>
      </rPr>
      <t>see TSSC list</t>
    </r>
  </si>
  <si>
    <t>133838</t>
  </si>
  <si>
    <t>lower trunnion RH TR2/3/4</t>
  </si>
  <si>
    <t>134319</t>
  </si>
  <si>
    <t>grease seal, front suspension TR 2-4</t>
  </si>
  <si>
    <t>134440</t>
  </si>
  <si>
    <t>134441</t>
  </si>
  <si>
    <t>137496</t>
  </si>
  <si>
    <r>
      <t xml:space="preserve">rear hub housing TR4A/5/6     </t>
    </r>
    <r>
      <rPr>
        <b/>
        <sz val="10"/>
        <rFont val="Arial"/>
        <family val="2"/>
      </rPr>
      <t>see 2000 list</t>
    </r>
  </si>
  <si>
    <t>139363</t>
  </si>
  <si>
    <t>subframe shim TR4A/5/6</t>
  </si>
  <si>
    <t>139580</t>
  </si>
  <si>
    <t>chassis bracket TR4/4A</t>
  </si>
  <si>
    <t>metal spacer trunnion bush TR4/5/6</t>
  </si>
  <si>
    <t>black nylon trunnion bush TR4/5/6</t>
  </si>
  <si>
    <t>dirt shield trunnion TR4/5/6</t>
  </si>
  <si>
    <t>139835</t>
  </si>
  <si>
    <t>trunnion pivot bolt all TR</t>
  </si>
  <si>
    <t>140290</t>
  </si>
  <si>
    <t>bump stop, TR4A (etc)</t>
  </si>
  <si>
    <t>oilseal diff. pinion TR4A/5/6</t>
  </si>
  <si>
    <t>140420</t>
  </si>
  <si>
    <r>
      <t xml:space="preserve">nylon clutch pipe </t>
    </r>
    <r>
      <rPr>
        <b/>
        <sz val="10"/>
        <rFont val="Arial"/>
        <family val="2"/>
      </rPr>
      <t>see 2000 list</t>
    </r>
  </si>
  <si>
    <r>
      <t xml:space="preserve">slip joint, drive shaft TR5/6 etc </t>
    </r>
    <r>
      <rPr>
        <b/>
        <sz val="10"/>
        <rFont val="Arial"/>
        <family val="2"/>
      </rPr>
      <t>see 2000 list</t>
    </r>
  </si>
  <si>
    <t>140951</t>
  </si>
  <si>
    <t>lower front spring pan LH/RH TR4A/5/6</t>
  </si>
  <si>
    <t>rear damper link TR4/5/6</t>
  </si>
  <si>
    <t>141481</t>
  </si>
  <si>
    <t>metalastic bush, wishbone to bracket TR4 to TR6</t>
  </si>
  <si>
    <t>141635</t>
  </si>
  <si>
    <t>(probably) handbrake lever/grip TR4/4A</t>
  </si>
  <si>
    <t>142135</t>
  </si>
  <si>
    <t>valve spring outer TR4 etc.</t>
  </si>
  <si>
    <t>142136</t>
  </si>
  <si>
    <t>valve spring inner TR4 etc</t>
  </si>
  <si>
    <t>rear shocker link RH TR4A</t>
  </si>
  <si>
    <t>142169</t>
  </si>
  <si>
    <r>
      <t xml:space="preserve">ignition relay 6RA TR5/6 etc  </t>
    </r>
    <r>
      <rPr>
        <b/>
        <sz val="10"/>
        <rFont val="Arial"/>
        <family val="2"/>
      </rPr>
      <t>see TSSC list</t>
    </r>
  </si>
  <si>
    <t>front lower trunnion RH TR4A/5/6</t>
  </si>
  <si>
    <t>front lower trunnion LH TR4A/5/6</t>
  </si>
  <si>
    <r>
      <t xml:space="preserve">top ball joint </t>
    </r>
    <r>
      <rPr>
        <b/>
        <sz val="10"/>
        <rFont val="Arial"/>
        <family val="2"/>
      </rPr>
      <t>see GSJ 131</t>
    </r>
  </si>
  <si>
    <t>142402</t>
  </si>
  <si>
    <t>trunnion grease seal TR4/5/6</t>
  </si>
  <si>
    <t>142413</t>
  </si>
  <si>
    <t xml:space="preserve">clutch operating shaft TR4A </t>
  </si>
  <si>
    <t>142923</t>
  </si>
  <si>
    <t>red rear marker light TR5</t>
  </si>
  <si>
    <t>145377</t>
  </si>
  <si>
    <r>
      <t xml:space="preserve">steering column lower joint TR5/6 </t>
    </r>
    <r>
      <rPr>
        <b/>
        <sz val="10"/>
        <rFont val="Arial"/>
        <family val="2"/>
      </rPr>
      <t>see 2000</t>
    </r>
  </si>
  <si>
    <t>145724</t>
  </si>
  <si>
    <r>
      <t xml:space="preserve">"o"-ring seal TR5/6 (PI)   </t>
    </r>
    <r>
      <rPr>
        <b/>
        <sz val="10"/>
        <rFont val="Arial"/>
        <family val="2"/>
      </rPr>
      <t>see 2000 list</t>
    </r>
  </si>
  <si>
    <t>145864</t>
  </si>
  <si>
    <r>
      <t xml:space="preserve">crankshaft chain wheel (duplex) </t>
    </r>
    <r>
      <rPr>
        <b/>
        <sz val="10"/>
        <rFont val="Arial"/>
        <family val="2"/>
      </rPr>
      <t>see 2000 list</t>
    </r>
  </si>
  <si>
    <t>147472</t>
  </si>
  <si>
    <t>147965</t>
  </si>
  <si>
    <t>speedo drive gear (red, 15 teeth) TR5/TR6</t>
  </si>
  <si>
    <t>148035</t>
  </si>
  <si>
    <t>carb. gasket, TR6 Stromberg carb.</t>
  </si>
  <si>
    <r>
      <t xml:space="preserve">/S piston 2.5PI, 2500, TR5/6 </t>
    </r>
    <r>
      <rPr>
        <b/>
        <sz val="10"/>
        <rFont val="Arial"/>
        <family val="2"/>
      </rPr>
      <t>see 2000 list</t>
    </r>
  </si>
  <si>
    <t xml:space="preserve"> </t>
  </si>
  <si>
    <t>148410</t>
  </si>
  <si>
    <r>
      <t xml:space="preserve">wiper rocker switch (2-speed) TR5/6  </t>
    </r>
    <r>
      <rPr>
        <b/>
        <sz val="10"/>
        <rFont val="Arial"/>
        <family val="2"/>
      </rPr>
      <t xml:space="preserve"> NLS</t>
    </r>
  </si>
  <si>
    <r>
      <t xml:space="preserve">washer switch TR5/6                     </t>
    </r>
    <r>
      <rPr>
        <b/>
        <sz val="10"/>
        <rFont val="Arial"/>
        <family val="2"/>
      </rPr>
      <t>NLS</t>
    </r>
  </si>
  <si>
    <t>148531</t>
  </si>
  <si>
    <t>clutch master cylinder .75" TR5/early TR6</t>
  </si>
  <si>
    <t>148691</t>
  </si>
  <si>
    <t>lower wishbone bracket TR5/6</t>
  </si>
  <si>
    <t>148927</t>
  </si>
  <si>
    <r>
      <t xml:space="preserve">bracket+bush, PI throttle TR5/early TR6   </t>
    </r>
    <r>
      <rPr>
        <b/>
        <sz val="10"/>
        <rFont val="Arial"/>
        <family val="2"/>
      </rPr>
      <t>NLS</t>
    </r>
  </si>
  <si>
    <t>A12</t>
  </si>
  <si>
    <t>148947</t>
  </si>
  <si>
    <r>
      <t xml:space="preserve">drain pipe elbow, TR5 etc         </t>
    </r>
    <r>
      <rPr>
        <b/>
        <sz val="10"/>
        <rFont val="Arial"/>
        <family val="2"/>
      </rPr>
      <t>see 2000list</t>
    </r>
  </si>
  <si>
    <t>149098</t>
  </si>
  <si>
    <r>
      <t xml:space="preserve">drive gear PI                           </t>
    </r>
    <r>
      <rPr>
        <b/>
        <sz val="10"/>
        <rFont val="Arial"/>
        <family val="2"/>
      </rPr>
      <t>see 2000 list</t>
    </r>
  </si>
  <si>
    <t>149099</t>
  </si>
  <si>
    <r>
      <t xml:space="preserve">drive shaft, dist.&amp; metering pump PI </t>
    </r>
    <r>
      <rPr>
        <b/>
        <sz val="10"/>
        <rFont val="Arial"/>
        <family val="2"/>
      </rPr>
      <t>see 2000</t>
    </r>
  </si>
  <si>
    <t>150696</t>
  </si>
  <si>
    <r>
      <t xml:space="preserve">rubber  steering joint               </t>
    </r>
    <r>
      <rPr>
        <b/>
        <sz val="10"/>
        <rFont val="Arial"/>
        <family val="2"/>
      </rPr>
      <t>see 2000 list</t>
    </r>
  </si>
  <si>
    <t>rear no. plate lamp TR6</t>
  </si>
  <si>
    <t>152058</t>
  </si>
  <si>
    <r>
      <t xml:space="preserve">Dowty sealing washer PI fuel line TR5 </t>
    </r>
    <r>
      <rPr>
        <b/>
        <sz val="10"/>
        <rFont val="Arial"/>
        <family val="2"/>
      </rPr>
      <t>see 2000 list</t>
    </r>
  </si>
  <si>
    <t>152685</t>
  </si>
  <si>
    <r>
      <t xml:space="preserve">metering screw PI, TR5/6        </t>
    </r>
    <r>
      <rPr>
        <b/>
        <sz val="10"/>
        <rFont val="Arial"/>
        <family val="2"/>
      </rPr>
      <t>see 2000 list</t>
    </r>
  </si>
  <si>
    <t>152768</t>
  </si>
  <si>
    <t>repeater lamp assy. RH TR6</t>
  </si>
  <si>
    <t>152144</t>
  </si>
  <si>
    <t>bracket, anti-roll bar link to wishbone TR6</t>
  </si>
  <si>
    <t>155047</t>
  </si>
  <si>
    <r>
      <t xml:space="preserve">2nd speed gear late TR6         </t>
    </r>
    <r>
      <rPr>
        <b/>
        <sz val="10"/>
        <rFont val="Arial"/>
        <family val="2"/>
      </rPr>
      <t>see 2000 list</t>
    </r>
  </si>
  <si>
    <t>156167</t>
  </si>
  <si>
    <t>156530</t>
  </si>
  <si>
    <r>
      <t xml:space="preserve">rear oil seal housing/seal assembly TR5/6 </t>
    </r>
    <r>
      <rPr>
        <b/>
        <sz val="10"/>
        <rFont val="Arial"/>
        <family val="2"/>
      </rPr>
      <t>see 2000</t>
    </r>
  </si>
  <si>
    <t>fuel pressure release valve TR5/6</t>
  </si>
  <si>
    <t>157668</t>
  </si>
  <si>
    <t>rubber seal, caliper TR6</t>
  </si>
  <si>
    <t>157672</t>
  </si>
  <si>
    <t>handbrake operating lever TR6</t>
  </si>
  <si>
    <t>gearlever spring TR6</t>
  </si>
  <si>
    <t>159604</t>
  </si>
  <si>
    <r>
      <t xml:space="preserve">fuel gauge late 2.5PI/2500/Dol.TR6 </t>
    </r>
    <r>
      <rPr>
        <b/>
        <sz val="10"/>
        <rFont val="Arial"/>
        <family val="2"/>
      </rPr>
      <t>see TSSC list</t>
    </r>
  </si>
  <si>
    <t>-</t>
  </si>
  <si>
    <t>159605</t>
  </si>
  <si>
    <r>
      <t xml:space="preserve">voltmeter late 2.5PI/2500/Dol./TR6 </t>
    </r>
    <r>
      <rPr>
        <b/>
        <sz val="10"/>
        <rFont val="Arial"/>
        <family val="2"/>
      </rPr>
      <t>see 2000 list</t>
    </r>
  </si>
  <si>
    <t>159606</t>
  </si>
  <si>
    <r>
      <t xml:space="preserve">temp. gauge late 2500/TR6 etc  </t>
    </r>
    <r>
      <rPr>
        <b/>
        <sz val="10"/>
        <rFont val="Arial"/>
        <family val="2"/>
      </rPr>
      <t>see TSSC list</t>
    </r>
  </si>
  <si>
    <t>159608</t>
  </si>
  <si>
    <t xml:space="preserve">oil pressure gauge late TR6                     </t>
  </si>
  <si>
    <t>160308</t>
  </si>
  <si>
    <t>accelerator cable TR6 1973 on</t>
  </si>
  <si>
    <t>203131</t>
  </si>
  <si>
    <t>AC air cleaner (wire mesh) TR3/4</t>
  </si>
  <si>
    <t>208052</t>
  </si>
  <si>
    <r>
      <t xml:space="preserve">mainshaft, "A" type o/d, TR </t>
    </r>
    <r>
      <rPr>
        <b/>
        <sz val="10"/>
        <rFont val="Arial"/>
        <family val="2"/>
      </rPr>
      <t>see 2000 list</t>
    </r>
  </si>
  <si>
    <t>208098</t>
  </si>
  <si>
    <t>overdrive adaptor plate TR3/4/Stag etc</t>
  </si>
  <si>
    <t>A16</t>
  </si>
  <si>
    <t>speedo TR4</t>
  </si>
  <si>
    <t>(GBD 155) brake disc TR4,5,6</t>
  </si>
  <si>
    <t>210578</t>
  </si>
  <si>
    <r>
      <t xml:space="preserve">rear brake drum TR6/2000  </t>
    </r>
    <r>
      <rPr>
        <b/>
        <sz val="10"/>
        <rFont val="Arial"/>
        <family val="2"/>
      </rPr>
      <t>see 2000 list</t>
    </r>
  </si>
  <si>
    <t>211044</t>
  </si>
  <si>
    <t>211122</t>
  </si>
  <si>
    <t>timing cover gasket TR4 etc</t>
  </si>
  <si>
    <t>211123</t>
  </si>
  <si>
    <t>sump gasket TR2 to TR4A (etc)</t>
  </si>
  <si>
    <t>212047</t>
  </si>
  <si>
    <r>
      <t xml:space="preserve">diff. mounting plate TR4A only             </t>
    </r>
    <r>
      <rPr>
        <b/>
        <sz val="10"/>
        <rFont val="Arial"/>
        <family val="2"/>
      </rPr>
      <t xml:space="preserve"> NLS</t>
    </r>
  </si>
  <si>
    <t>212058</t>
  </si>
  <si>
    <t>rear backplate LH TR4A/5/6</t>
  </si>
  <si>
    <t>212059</t>
  </si>
  <si>
    <t>rear backplate RH TR4A/5/6</t>
  </si>
  <si>
    <t>rear road spring TR4A</t>
  </si>
  <si>
    <t>214678</t>
  </si>
  <si>
    <t>metering unit hose TR5/6</t>
  </si>
  <si>
    <t>218042</t>
  </si>
  <si>
    <r>
      <t xml:space="preserve">alternator + pulley (Delco) early TR6 </t>
    </r>
    <r>
      <rPr>
        <b/>
        <sz val="10"/>
        <rFont val="Arial"/>
        <family val="2"/>
      </rPr>
      <t>USA</t>
    </r>
  </si>
  <si>
    <t>K top</t>
  </si>
  <si>
    <t>218950</t>
  </si>
  <si>
    <r>
      <t xml:space="preserve">wiring harness early TR6  </t>
    </r>
    <r>
      <rPr>
        <b/>
        <sz val="10"/>
        <rFont val="Arial"/>
        <family val="2"/>
      </rPr>
      <t>(USA, LH steer)</t>
    </r>
  </si>
  <si>
    <t>219061</t>
  </si>
  <si>
    <r>
      <t xml:space="preserve">/1 steering lock early TR6 </t>
    </r>
    <r>
      <rPr>
        <b/>
        <sz val="10"/>
        <rFont val="Arial"/>
        <family val="2"/>
      </rPr>
      <t>see TSSC list</t>
    </r>
  </si>
  <si>
    <t>219121</t>
  </si>
  <si>
    <r>
      <t>side/flasher lamp TR6 '74 on (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, all amber)  </t>
    </r>
    <r>
      <rPr>
        <b/>
        <sz val="10"/>
        <rFont val="Arial"/>
        <family val="2"/>
      </rPr>
      <t>S/H</t>
    </r>
  </si>
  <si>
    <t>307210</t>
  </si>
  <si>
    <t xml:space="preserve">front lower wishbone </t>
  </si>
  <si>
    <t>307212</t>
  </si>
  <si>
    <t>vertical link RH TR6 etc (list price £59.00)</t>
  </si>
  <si>
    <t>308396</t>
  </si>
  <si>
    <r>
      <t xml:space="preserve">pedestal, distributor/metering unit </t>
    </r>
    <r>
      <rPr>
        <b/>
        <sz val="10"/>
        <rFont val="Arial"/>
        <family val="2"/>
      </rPr>
      <t>see 2000 list</t>
    </r>
  </si>
  <si>
    <t>310188</t>
  </si>
  <si>
    <t>brake caliper LH TR3/TR4 (shopsoiled)</t>
  </si>
  <si>
    <t>37H7738</t>
  </si>
  <si>
    <r>
      <t xml:space="preserve">wiper wheelbox TR6   </t>
    </r>
    <r>
      <rPr>
        <b/>
        <sz val="10"/>
        <rFont val="Arial"/>
        <family val="2"/>
      </rPr>
      <t>see RTC 451</t>
    </r>
  </si>
  <si>
    <t>choke cable inner TR4</t>
  </si>
  <si>
    <t>? (Lucas 573819) red lens TR2/3/St. 8/10</t>
  </si>
  <si>
    <t>504827</t>
  </si>
  <si>
    <t>caliper seal all TR/Vit. 2-litre</t>
  </si>
  <si>
    <t>505548</t>
  </si>
  <si>
    <t>thrust washer, overdrive unit, TR2/3</t>
  </si>
  <si>
    <t>A16 tray</t>
  </si>
  <si>
    <t>507223</t>
  </si>
  <si>
    <r>
      <t xml:space="preserve">(o) outer speedo cable TR4 </t>
    </r>
    <r>
      <rPr>
        <b/>
        <sz val="10"/>
        <rFont val="Arial"/>
        <family val="2"/>
      </rPr>
      <t>see TSSC list</t>
    </r>
  </si>
  <si>
    <t>511070</t>
  </si>
  <si>
    <t xml:space="preserve">washer jet/bush assy. RH TR4/4A/5 </t>
  </si>
  <si>
    <t>511071</t>
  </si>
  <si>
    <t>washer jet/bush assy. RH TR4/4A/5</t>
  </si>
  <si>
    <t>Stromberg carb. diaphragm TR4</t>
  </si>
  <si>
    <t>516040</t>
  </si>
  <si>
    <t>rear lamp lens TR5</t>
  </si>
  <si>
    <t>516992</t>
  </si>
  <si>
    <r>
      <t xml:space="preserve">Stromberg carb kit TR5/6 </t>
    </r>
    <r>
      <rPr>
        <b/>
        <sz val="10"/>
        <rFont val="Arial"/>
        <family val="2"/>
      </rPr>
      <t xml:space="preserve">USA </t>
    </r>
    <r>
      <rPr>
        <sz val="10"/>
        <rFont val="Arial"/>
        <family val="2"/>
      </rPr>
      <t>(does 2 carbs.)</t>
    </r>
  </si>
  <si>
    <t>517307</t>
  </si>
  <si>
    <r>
      <t xml:space="preserve">injector elbow TR5/6 PI     </t>
    </r>
    <r>
      <rPr>
        <b/>
        <sz val="10"/>
        <rFont val="Arial"/>
        <family val="2"/>
      </rPr>
      <t>see 2000 list</t>
    </r>
  </si>
  <si>
    <t xml:space="preserve">front RH flasher lens USA </t>
  </si>
  <si>
    <t>518034</t>
  </si>
  <si>
    <t>gasket, indicator repeater RH/LH TR6</t>
  </si>
  <si>
    <t>lens rear red RH TR6</t>
  </si>
  <si>
    <t>lens rear amber RH TR6</t>
  </si>
  <si>
    <t>lens rear clear RH TR6</t>
  </si>
  <si>
    <t>518039</t>
  </si>
  <si>
    <r>
      <t xml:space="preserve">indicator lens rear side (red) RH TR6 </t>
    </r>
    <r>
      <rPr>
        <b/>
        <sz val="10"/>
        <rFont val="Arial"/>
        <family val="2"/>
      </rPr>
      <t>USA</t>
    </r>
  </si>
  <si>
    <t>lens rear red LH TR6</t>
  </si>
  <si>
    <t>518047</t>
  </si>
  <si>
    <t>rear amber lens LH TR6</t>
  </si>
  <si>
    <t>rear side lens LH TR6 (USA)</t>
  </si>
  <si>
    <t>518102</t>
  </si>
  <si>
    <t xml:space="preserve">boot (trunk) lock barrel/keys TR6     </t>
  </si>
  <si>
    <t>518130</t>
  </si>
  <si>
    <t>amber rear side lens/gasket RH</t>
  </si>
  <si>
    <t>518154</t>
  </si>
  <si>
    <t>side/flasher lens RH early TR6 (all clear)</t>
  </si>
  <si>
    <t>518221</t>
  </si>
  <si>
    <t>519919</t>
  </si>
  <si>
    <t>w/screen washer jet kit TR4/4A/5 see 511070/1</t>
  </si>
  <si>
    <t>519956</t>
  </si>
  <si>
    <r>
      <t xml:space="preserve">(GEG 179) head gasket set TR6  </t>
    </r>
    <r>
      <rPr>
        <b/>
        <sz val="10"/>
        <rFont val="Arial"/>
        <family val="2"/>
      </rPr>
      <t>see 2000 list</t>
    </r>
  </si>
  <si>
    <t>564807</t>
  </si>
  <si>
    <t>inner sill RH TR4/5/6</t>
  </si>
  <si>
    <t>568729</t>
  </si>
  <si>
    <t>570550</t>
  </si>
  <si>
    <t>(822881) black gearbox carpet TR5/6</t>
  </si>
  <si>
    <t>0</t>
  </si>
  <si>
    <t>570984</t>
  </si>
  <si>
    <t>571086</t>
  </si>
  <si>
    <r>
      <t xml:space="preserve">locking chrome fuel cap TR4/4A/5/6 </t>
    </r>
    <r>
      <rPr>
        <b/>
        <sz val="10"/>
        <rFont val="Arial"/>
        <family val="2"/>
      </rPr>
      <t>see TSSC</t>
    </r>
  </si>
  <si>
    <t>bonnet release inner/knob TR5/6</t>
  </si>
  <si>
    <t>605556</t>
  </si>
  <si>
    <r>
      <t xml:space="preserve">boot badge "Triumph" TR3A  </t>
    </r>
    <r>
      <rPr>
        <b/>
        <sz val="10"/>
        <rFont val="Arial"/>
        <family val="2"/>
      </rPr>
      <t>see TSSC list</t>
    </r>
  </si>
  <si>
    <t>boot handle/lock/keys TR2/3</t>
  </si>
  <si>
    <t>608586</t>
  </si>
  <si>
    <r>
      <t xml:space="preserve">cup washer/clip, door trim </t>
    </r>
    <r>
      <rPr>
        <b/>
        <sz val="10"/>
        <rFont val="Arial"/>
        <family val="2"/>
      </rPr>
      <t>NLS see TSSC</t>
    </r>
  </si>
  <si>
    <t>609173</t>
  </si>
  <si>
    <r>
      <t xml:space="preserve">washer pump TR4/Herald 1200  </t>
    </r>
    <r>
      <rPr>
        <b/>
        <sz val="10"/>
        <rFont val="Arial"/>
        <family val="2"/>
      </rPr>
      <t>see TSSC list</t>
    </r>
  </si>
  <si>
    <t>611118</t>
  </si>
  <si>
    <t>sealing rubber, scuttle vent TR4/5/6</t>
  </si>
  <si>
    <t>611584</t>
  </si>
  <si>
    <r>
      <t xml:space="preserve">cubby box lock/keys TR etc (chrome) </t>
    </r>
    <r>
      <rPr>
        <b/>
        <sz val="10"/>
        <rFont val="Arial"/>
        <family val="2"/>
      </rPr>
      <t>see TSSC</t>
    </r>
  </si>
  <si>
    <t>611625</t>
  </si>
  <si>
    <r>
      <t xml:space="preserve">bonnet fastener assy. (pin)  </t>
    </r>
    <r>
      <rPr>
        <b/>
        <sz val="10"/>
        <rFont val="Arial"/>
        <family val="2"/>
      </rPr>
      <t>see 2000 list</t>
    </r>
  </si>
  <si>
    <t>611842</t>
  </si>
  <si>
    <t>rubber buffer, bonnet to inner wing TR4</t>
  </si>
  <si>
    <t>res. box</t>
  </si>
  <si>
    <t>611854</t>
  </si>
  <si>
    <t>stud, carpet attachment TR</t>
  </si>
  <si>
    <t>613869</t>
  </si>
  <si>
    <t>repeater flasher lens TR4A/5 LH/RH</t>
  </si>
  <si>
    <t>rubber glazing strip TR5/6</t>
  </si>
  <si>
    <t>617297</t>
  </si>
  <si>
    <r>
      <t xml:space="preserve">centre tonneau bracket TR6 </t>
    </r>
    <r>
      <rPr>
        <b/>
        <sz val="10"/>
        <rFont val="Arial"/>
        <family val="2"/>
      </rPr>
      <t>see TSSC list</t>
    </r>
  </si>
  <si>
    <t>617820</t>
  </si>
  <si>
    <t>Letter "A" , TR4A boot lid</t>
  </si>
  <si>
    <r>
      <t xml:space="preserve">interior door handle TR6 </t>
    </r>
    <r>
      <rPr>
        <b/>
        <sz val="10"/>
        <rFont val="Arial"/>
        <family val="0"/>
      </rPr>
      <t>see TSSC list</t>
    </r>
  </si>
  <si>
    <t>621773</t>
  </si>
  <si>
    <r>
      <t xml:space="preserve">door lock and keys TR5/6  </t>
    </r>
    <r>
      <rPr>
        <b/>
        <sz val="10"/>
        <rFont val="Arial"/>
        <family val="2"/>
      </rPr>
      <t>see TSSC list</t>
    </r>
  </si>
  <si>
    <t>badge "2500" rear wing TR5</t>
  </si>
  <si>
    <t>622260</t>
  </si>
  <si>
    <r>
      <t>badge "Triumph" cream enamel TR5</t>
    </r>
    <r>
      <rPr>
        <b/>
        <sz val="10"/>
        <rFont val="Arial"/>
        <family val="2"/>
      </rPr>
      <t xml:space="preserve"> see TSSC</t>
    </r>
  </si>
  <si>
    <t>622262</t>
  </si>
  <si>
    <t>boot badge "TR250" cream enamel TR5 USA</t>
  </si>
  <si>
    <t>heater control cable TR5</t>
  </si>
  <si>
    <t>short hose, heater outlet TR5/6</t>
  </si>
  <si>
    <t>625666</t>
  </si>
  <si>
    <t>rear wing decal "TR6" red                 (pair)</t>
  </si>
  <si>
    <t>625667</t>
  </si>
  <si>
    <t>rear wing decal "TR6" white              (pair)</t>
  </si>
  <si>
    <t>625668</t>
  </si>
  <si>
    <t>rear wing decal "TR6" black              (pair)</t>
  </si>
  <si>
    <t>627310</t>
  </si>
  <si>
    <t>green rubber heater hose TR6</t>
  </si>
  <si>
    <t>wheel centre badge TR6 secondhand</t>
  </si>
  <si>
    <t>627742</t>
  </si>
  <si>
    <t>courtesy light switch, boot, TR6</t>
  </si>
  <si>
    <t>631321</t>
  </si>
  <si>
    <t>door seal black TR5/6</t>
  </si>
  <si>
    <t>650130</t>
  </si>
  <si>
    <r>
      <t xml:space="preserve">seal, windscreen frame to body </t>
    </r>
    <r>
      <rPr>
        <b/>
        <sz val="10"/>
        <rFont val="Arial"/>
        <family val="2"/>
      </rPr>
      <t>see TSSC list</t>
    </r>
  </si>
  <si>
    <t>650161</t>
  </si>
  <si>
    <t>"T" key TR2/3</t>
  </si>
  <si>
    <t>? interior doorpull TR4</t>
  </si>
  <si>
    <t>RH doorhandle/keys TR4,TR4A</t>
  </si>
  <si>
    <t>708283</t>
  </si>
  <si>
    <t>overrider front RH TR4A/5</t>
  </si>
  <si>
    <t>708487</t>
  </si>
  <si>
    <r>
      <t xml:space="preserve">moulding, door TR4A RH </t>
    </r>
    <r>
      <rPr>
        <b/>
        <sz val="10"/>
        <rFont val="Arial"/>
        <family val="2"/>
      </rPr>
      <t>(also fits LH!)</t>
    </r>
  </si>
  <si>
    <t>712905</t>
  </si>
  <si>
    <t>knob, interior light, late TR6</t>
  </si>
  <si>
    <t>712909</t>
  </si>
  <si>
    <t>knob, heater distribution TR6 (picture)</t>
  </si>
  <si>
    <t>714485</t>
  </si>
  <si>
    <t>budget lock, boot lid TR5</t>
  </si>
  <si>
    <t>715230</t>
  </si>
  <si>
    <t>rear wing bead LH or RH TR6</t>
  </si>
  <si>
    <t>719918</t>
  </si>
  <si>
    <t xml:space="preserve">seat belt kit </t>
  </si>
  <si>
    <t>dash top vent TR6</t>
  </si>
  <si>
    <t>725572</t>
  </si>
  <si>
    <r>
      <t xml:space="preserve">fuel filler cap TR6 (carbs) </t>
    </r>
    <r>
      <rPr>
        <b/>
        <sz val="10"/>
        <rFont val="Arial"/>
        <family val="2"/>
      </rPr>
      <t>USA spec</t>
    </r>
  </si>
  <si>
    <t>725635</t>
  </si>
  <si>
    <t>bumper bracket TR6?</t>
  </si>
  <si>
    <t>726861</t>
  </si>
  <si>
    <t xml:space="preserve">small tunnel carpet section black, late TR6 </t>
  </si>
  <si>
    <t>750135</t>
  </si>
  <si>
    <r>
      <t xml:space="preserve">door glass clear LH/RH TR4 etc </t>
    </r>
    <r>
      <rPr>
        <b/>
        <sz val="10"/>
        <rFont val="Arial"/>
        <family val="2"/>
      </rPr>
      <t>see 820508</t>
    </r>
  </si>
  <si>
    <t>750151</t>
  </si>
  <si>
    <t>baffle plate, front wing RH TR4/5/6</t>
  </si>
  <si>
    <t>805673</t>
  </si>
  <si>
    <t>gearbox tunnel seal LH TR6 etc</t>
  </si>
  <si>
    <t>805674</t>
  </si>
  <si>
    <t>gearbox tunnel seal RH TR6 etc</t>
  </si>
  <si>
    <t>812321</t>
  </si>
  <si>
    <t>813948</t>
  </si>
  <si>
    <r>
      <t xml:space="preserve">boot (trunk) lock assy. TR6     </t>
    </r>
    <r>
      <rPr>
        <b/>
        <sz val="10"/>
        <rFont val="Arial"/>
        <family val="2"/>
      </rPr>
      <t>NLS</t>
    </r>
  </si>
  <si>
    <t>glazing rubber TR6 hardtop rear window</t>
  </si>
  <si>
    <t>815790</t>
  </si>
  <si>
    <t>glazing rubber TR6 hardtop LH window</t>
  </si>
  <si>
    <t>820508</t>
  </si>
  <si>
    <t>door glass clear LH/RH late TR6</t>
  </si>
  <si>
    <t>front spoiler TR6</t>
  </si>
  <si>
    <t>823471</t>
  </si>
  <si>
    <t>rear cockpit trim panel brown TR6</t>
  </si>
  <si>
    <t>passenger side sunvisor left hand steer (?)</t>
  </si>
  <si>
    <t>850322</t>
  </si>
  <si>
    <t>furry weather strip LH</t>
  </si>
  <si>
    <t>850323</t>
  </si>
  <si>
    <t>furry weather strip RH</t>
  </si>
  <si>
    <t>door top weatherstrip LH TR4/5/6</t>
  </si>
  <si>
    <t>door top weatherstrip RH TR4/5/6</t>
  </si>
  <si>
    <t>850433</t>
  </si>
  <si>
    <r>
      <t xml:space="preserve">rear glass channel assy. RH TR4/4A      </t>
    </r>
    <r>
      <rPr>
        <b/>
        <sz val="10"/>
        <rFont val="Arial"/>
        <family val="2"/>
      </rPr>
      <t>NLS</t>
    </r>
  </si>
  <si>
    <t>rear window seal Surrey top TR4/5</t>
  </si>
  <si>
    <t>window regulator RH TR5/6</t>
  </si>
  <si>
    <t>GBD 155</t>
  </si>
  <si>
    <r>
      <t xml:space="preserve">brake disk TR4/5/6  </t>
    </r>
    <r>
      <rPr>
        <b/>
        <sz val="10"/>
        <rFont val="Arial"/>
        <family val="2"/>
      </rPr>
      <t>see 209327</t>
    </r>
  </si>
  <si>
    <t>GBH 122</t>
  </si>
  <si>
    <t>rear brake hose TR4</t>
  </si>
  <si>
    <t>GCC 127</t>
  </si>
  <si>
    <t>clutch cover TR2/3/4</t>
  </si>
  <si>
    <t>GCC 139</t>
  </si>
  <si>
    <r>
      <t xml:space="preserve">Laycock clutch cover TR5/TR6 </t>
    </r>
    <r>
      <rPr>
        <b/>
        <sz val="10"/>
        <rFont val="Arial"/>
        <family val="2"/>
      </rPr>
      <t>see 2000 list</t>
    </r>
  </si>
  <si>
    <t>GCC 140</t>
  </si>
  <si>
    <t xml:space="preserve">clutch cover TR4A </t>
  </si>
  <si>
    <t>GCP 143</t>
  </si>
  <si>
    <t>clutch driven plate (Borg &amp; Beck) TR4A/5/6</t>
  </si>
  <si>
    <t>(AF) clutch driven plate (asbestos free)</t>
  </si>
  <si>
    <t>GEG 179</t>
  </si>
  <si>
    <r>
      <t xml:space="preserve">head gasket set TR6   </t>
    </r>
    <r>
      <rPr>
        <b/>
        <sz val="10"/>
        <rFont val="Arial"/>
        <family val="2"/>
      </rPr>
      <t>see 2000 list</t>
    </r>
  </si>
  <si>
    <t>GEG 724</t>
  </si>
  <si>
    <t>downpipe gasket TR6 PI</t>
  </si>
  <si>
    <t>GEX 3391</t>
  </si>
  <si>
    <t>silencer/tailpipes TR6</t>
  </si>
  <si>
    <t>GHB 166</t>
  </si>
  <si>
    <t>GRB 211</t>
  </si>
  <si>
    <t>GRH 389</t>
  </si>
  <si>
    <t>bottom hose TR4A</t>
  </si>
  <si>
    <t>GRH 390</t>
  </si>
  <si>
    <t>GRK 1027</t>
  </si>
  <si>
    <t>Girling SP 1967 master cyl. kit TR6 early (0.75")</t>
  </si>
  <si>
    <t>E2</t>
  </si>
  <si>
    <t>GSD 111</t>
  </si>
  <si>
    <r>
      <t xml:space="preserve">speedo cable TR4/4A </t>
    </r>
    <r>
      <rPr>
        <b/>
        <sz val="10"/>
        <rFont val="Arial"/>
        <family val="2"/>
      </rPr>
      <t>see TSSC list</t>
    </r>
  </si>
  <si>
    <t>GSJ 131</t>
  </si>
  <si>
    <t>GSJ 156</t>
  </si>
  <si>
    <r>
      <t xml:space="preserve">track rod end TR6 etc </t>
    </r>
    <r>
      <rPr>
        <b/>
        <sz val="10"/>
        <rFont val="Arial"/>
        <family val="2"/>
      </rPr>
      <t xml:space="preserve"> see 2000 list</t>
    </r>
  </si>
  <si>
    <t>GWB 180</t>
  </si>
  <si>
    <t>wiper blade (black) late TR6</t>
  </si>
  <si>
    <t>GWP 202</t>
  </si>
  <si>
    <t>water pump TR4/4A</t>
  </si>
  <si>
    <t>GWP 203</t>
  </si>
  <si>
    <r>
      <t xml:space="preserve">water pump TR6 carb. </t>
    </r>
    <r>
      <rPr>
        <b/>
        <sz val="10"/>
        <rFont val="Arial"/>
        <family val="2"/>
      </rPr>
      <t>(USA)</t>
    </r>
  </si>
  <si>
    <t>RTC 169</t>
  </si>
  <si>
    <r>
      <t xml:space="preserve">carb. linkage coupling TR6 1974&gt; (carbs.) </t>
    </r>
    <r>
      <rPr>
        <b/>
        <sz val="10"/>
        <rFont val="Arial"/>
        <family val="2"/>
      </rPr>
      <t>USA</t>
    </r>
  </si>
  <si>
    <t>RTC 281</t>
  </si>
  <si>
    <t>reversing lamp lens LH TR6</t>
  </si>
  <si>
    <t>RTC 283</t>
  </si>
  <si>
    <t>reversing lamp lens RH TR6</t>
  </si>
  <si>
    <t>RTC 290</t>
  </si>
  <si>
    <t>side/flasher lens RH TR6 (USA, all amber)</t>
  </si>
  <si>
    <t>RTC 291</t>
  </si>
  <si>
    <t>side/flasher lens LH TR6 (USA, all amber)</t>
  </si>
  <si>
    <t>RTC 451</t>
  </si>
  <si>
    <r>
      <t xml:space="preserve">wiper wheelbox TR6   </t>
    </r>
    <r>
      <rPr>
        <b/>
        <sz val="10"/>
        <rFont val="Arial"/>
        <family val="2"/>
      </rPr>
      <t>see 2000 list</t>
    </r>
  </si>
  <si>
    <t>RTC 1278</t>
  </si>
  <si>
    <r>
      <t xml:space="preserve">throttle lever, TR6 carburettor model </t>
    </r>
    <r>
      <rPr>
        <b/>
        <sz val="10"/>
        <rFont val="Arial"/>
        <family val="2"/>
      </rPr>
      <t>USA</t>
    </r>
  </si>
  <si>
    <t>RTC 1426</t>
  </si>
  <si>
    <t>distributor clamp plate TR6</t>
  </si>
  <si>
    <t>RTC 1847</t>
  </si>
  <si>
    <r>
      <t xml:space="preserve">sidelamp rim TR6 </t>
    </r>
    <r>
      <rPr>
        <b/>
        <sz val="10"/>
        <rFont val="Arial"/>
        <family val="2"/>
      </rPr>
      <t>USA</t>
    </r>
  </si>
  <si>
    <t>TFS 106</t>
  </si>
  <si>
    <t>Tenax fastener TR                                (ea)</t>
  </si>
  <si>
    <t>TKC 1112</t>
  </si>
  <si>
    <r>
      <t xml:space="preserve">ignition switch/leads TR6 1974 </t>
    </r>
    <r>
      <rPr>
        <b/>
        <sz val="10"/>
        <rFont val="Arial"/>
        <family val="2"/>
      </rPr>
      <t>see TSSC list</t>
    </r>
  </si>
  <si>
    <t>UKC 1529</t>
  </si>
  <si>
    <t>ignition lead plug cap TR6/2.5PI</t>
  </si>
  <si>
    <t>UKC 1653</t>
  </si>
  <si>
    <t>side/flasher lens RH (all white) TR6</t>
  </si>
  <si>
    <t>UKC 2719</t>
  </si>
  <si>
    <r>
      <t xml:space="preserve">steering lock TR6 </t>
    </r>
    <r>
      <rPr>
        <b/>
        <sz val="10"/>
        <rFont val="Arial"/>
        <family val="2"/>
      </rPr>
      <t>see TSSC list</t>
    </r>
  </si>
  <si>
    <t>UKC 3466</t>
  </si>
  <si>
    <t>gaiter, top ball joint TR6 (etc?)</t>
  </si>
  <si>
    <t>UKC 5253</t>
  </si>
  <si>
    <r>
      <t xml:space="preserve">(green) inlet manifold hose late TR6 </t>
    </r>
    <r>
      <rPr>
        <b/>
        <sz val="10"/>
        <rFont val="Arial"/>
        <family val="2"/>
      </rPr>
      <t>see 2000</t>
    </r>
  </si>
  <si>
    <t>UKC 5369</t>
  </si>
  <si>
    <r>
      <t xml:space="preserve">speedo cable late TR6  </t>
    </r>
    <r>
      <rPr>
        <b/>
        <sz val="10"/>
        <rFont val="Arial"/>
        <family val="2"/>
      </rPr>
      <t>USA only</t>
    </r>
  </si>
  <si>
    <t>ZKC 1667</t>
  </si>
  <si>
    <r>
      <t xml:space="preserve">inertia reel seat belt kit RH late TR6      </t>
    </r>
    <r>
      <rPr>
        <b/>
        <sz val="10"/>
        <rFont val="Arial"/>
        <family val="2"/>
      </rPr>
      <t>NLS</t>
    </r>
  </si>
  <si>
    <t>127831</t>
  </si>
  <si>
    <t>steering arm LH early TR4</t>
  </si>
  <si>
    <r>
      <t xml:space="preserve">steering arm LH TR </t>
    </r>
    <r>
      <rPr>
        <b/>
        <sz val="10"/>
        <rFont val="Arial"/>
        <family val="2"/>
      </rPr>
      <t>see also 127831</t>
    </r>
  </si>
  <si>
    <r>
      <t xml:space="preserve">breather (flame trap) 2.5PI/TR5/6               </t>
    </r>
    <r>
      <rPr>
        <b/>
        <sz val="10"/>
        <rFont val="Arial"/>
        <family val="2"/>
      </rPr>
      <t>NLS</t>
    </r>
  </si>
  <si>
    <r>
      <t xml:space="preserve">breather (flame trap) TR5/6  </t>
    </r>
    <r>
      <rPr>
        <b/>
        <sz val="10"/>
        <rFont val="Arial"/>
        <family val="2"/>
      </rPr>
      <t>see 2000 list</t>
    </r>
  </si>
  <si>
    <t>carpet, diff. case cover, black, TR4/4A/5/6</t>
  </si>
  <si>
    <t>108239</t>
  </si>
  <si>
    <t>exhaust valve guide TR 2/3/early4</t>
  </si>
  <si>
    <t xml:space="preserve">synchro hub TR5/ some TR6                  </t>
  </si>
  <si>
    <t>104831</t>
  </si>
  <si>
    <t>104832</t>
  </si>
  <si>
    <t>alloy rocker pedestal (plain) early TR</t>
  </si>
  <si>
    <t>alloy rocker pedestal (drilled) early TR</t>
  </si>
  <si>
    <t>143057</t>
  </si>
  <si>
    <r>
      <t xml:space="preserve">(QH EM 507) TR4A (also fits earlier TRs) </t>
    </r>
    <r>
      <rPr>
        <b/>
        <sz val="10"/>
        <rFont val="Arial"/>
        <family val="2"/>
      </rPr>
      <t>s/soiled</t>
    </r>
  </si>
  <si>
    <t>112546</t>
  </si>
  <si>
    <t>113175</t>
  </si>
  <si>
    <t>rear hub flangeTR (inc. studs, for steel wheels)</t>
  </si>
  <si>
    <t>TR shelves</t>
  </si>
  <si>
    <t>145866</t>
  </si>
  <si>
    <t>timing chain tensioner 2.5 (duplex) 2500/PI/TR</t>
  </si>
  <si>
    <t>824901</t>
  </si>
  <si>
    <t>engine mounting TR4A (also fits earlier TRs)</t>
  </si>
  <si>
    <t>154470</t>
  </si>
  <si>
    <t>chrome wheelnut TR6</t>
  </si>
  <si>
    <t>518030</t>
  </si>
  <si>
    <r>
      <t xml:space="preserve">chrome cover, no. plate lamp TR6/Dolomite  </t>
    </r>
    <r>
      <rPr>
        <b/>
        <sz val="10"/>
        <rFont val="Arial"/>
        <family val="2"/>
      </rPr>
      <t>NLS</t>
    </r>
  </si>
  <si>
    <t>In Dol. boxes</t>
  </si>
  <si>
    <t>sidelamp glass &amp; rim TR4/4A/5</t>
  </si>
  <si>
    <t>518033</t>
  </si>
  <si>
    <r>
      <t xml:space="preserve">amber lens RH, front side marker lamp TR6 </t>
    </r>
    <r>
      <rPr>
        <b/>
        <sz val="10"/>
        <rFont val="Arial"/>
        <family val="2"/>
      </rPr>
      <t>USA</t>
    </r>
  </si>
  <si>
    <t>518035</t>
  </si>
  <si>
    <r>
      <t xml:space="preserve">amber lens LH, fr.side marker lamp TR6 </t>
    </r>
    <r>
      <rPr>
        <b/>
        <sz val="10"/>
        <rFont val="Arial"/>
        <family val="2"/>
      </rPr>
      <t>USA  NLS</t>
    </r>
  </si>
  <si>
    <t xml:space="preserve">clutch release bearing all TR/Stag </t>
  </si>
  <si>
    <t>115702</t>
  </si>
  <si>
    <t>grease seal, front trunnion TR 2-4</t>
  </si>
  <si>
    <r>
      <t xml:space="preserve">duplex camshaft sprocketTR5/6 </t>
    </r>
    <r>
      <rPr>
        <b/>
        <sz val="10"/>
        <rFont val="Arial"/>
        <family val="0"/>
      </rPr>
      <t>see 2000 list</t>
    </r>
  </si>
  <si>
    <t>156160</t>
  </si>
  <si>
    <r>
      <t xml:space="preserve">PI fuel pressure relief valve </t>
    </r>
    <r>
      <rPr>
        <b/>
        <sz val="10"/>
        <rFont val="Arial"/>
        <family val="2"/>
      </rPr>
      <t>see 2000 list</t>
    </r>
  </si>
  <si>
    <r>
      <t xml:space="preserve">PI fuel pressure relief valve "long type" </t>
    </r>
    <r>
      <rPr>
        <b/>
        <sz val="10"/>
        <rFont val="Arial"/>
        <family val="2"/>
      </rPr>
      <t>see 2000 list</t>
    </r>
  </si>
  <si>
    <r>
      <t xml:space="preserve">top ball joint TR4A/5/6 </t>
    </r>
    <r>
      <rPr>
        <b/>
        <sz val="10"/>
        <rFont val="Arial"/>
        <family val="2"/>
      </rPr>
      <t>see also 109255</t>
    </r>
  </si>
  <si>
    <t>109255</t>
  </si>
  <si>
    <r>
      <t xml:space="preserve">top ball joint (greaseable) TR4 (etc?) </t>
    </r>
    <r>
      <rPr>
        <b/>
        <sz val="10"/>
        <rFont val="Arial"/>
        <family val="2"/>
      </rPr>
      <t>see also GSJ 131</t>
    </r>
  </si>
  <si>
    <t>weatherstrip TR6, side of hardtop to deck</t>
  </si>
  <si>
    <t>518048</t>
  </si>
  <si>
    <r>
      <t xml:space="preserve">inner axle shaft RH, TR4A  (IRS)     </t>
    </r>
    <r>
      <rPr>
        <b/>
        <sz val="10"/>
        <rFont val="Arial"/>
        <family val="2"/>
      </rPr>
      <t>see 2000 list</t>
    </r>
  </si>
  <si>
    <r>
      <t xml:space="preserve">inner axle shaft LH, TR4A  (IRS)     </t>
    </r>
    <r>
      <rPr>
        <b/>
        <sz val="10"/>
        <rFont val="Arial"/>
        <family val="2"/>
      </rPr>
      <t>see 2000 list</t>
    </r>
  </si>
  <si>
    <t>GHS 110</t>
  </si>
  <si>
    <r>
      <t xml:space="preserve">(107194) felt oilseal front hub Her./TR see </t>
    </r>
    <r>
      <rPr>
        <b/>
        <sz val="10"/>
        <rFont val="Arial"/>
        <family val="2"/>
      </rPr>
      <t>TSSC list</t>
    </r>
  </si>
  <si>
    <t>GDC 114</t>
  </si>
  <si>
    <r>
      <t xml:space="preserve">(511009) distributor cap TR4/4A period repro. </t>
    </r>
    <r>
      <rPr>
        <b/>
        <sz val="10"/>
        <rFont val="Arial"/>
        <family val="2"/>
      </rPr>
      <t>see TSSC</t>
    </r>
  </si>
  <si>
    <t>307211</t>
  </si>
  <si>
    <r>
      <t xml:space="preserve">steering arm RH TR </t>
    </r>
  </si>
  <si>
    <t>575443</t>
  </si>
  <si>
    <r>
      <t xml:space="preserve">joint plate, rear bumper TR6 </t>
    </r>
    <r>
      <rPr>
        <b/>
        <sz val="10"/>
        <rFont val="Arial"/>
        <family val="2"/>
      </rPr>
      <t>see 2000 list</t>
    </r>
  </si>
  <si>
    <t>105063</t>
  </si>
  <si>
    <t>115696</t>
  </si>
  <si>
    <t>151431</t>
  </si>
  <si>
    <t>517411</t>
  </si>
  <si>
    <r>
      <t xml:space="preserve">rubber insulator, air cleaner TR5/6 (PI)           </t>
    </r>
    <r>
      <rPr>
        <b/>
        <sz val="10"/>
        <rFont val="Arial"/>
        <family val="2"/>
      </rPr>
      <t>NLS</t>
    </r>
  </si>
  <si>
    <t>718813</t>
  </si>
  <si>
    <r>
      <t xml:space="preserve">rubber shroud, steering lock TR6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 </t>
    </r>
    <r>
      <rPr>
        <b/>
        <sz val="10"/>
        <rFont val="Arial"/>
        <family val="2"/>
      </rPr>
      <t>NLS</t>
    </r>
  </si>
  <si>
    <t>154466</t>
  </si>
  <si>
    <t>silentbloc bush, steering arms, TR3/3A</t>
  </si>
  <si>
    <t>windscreen wiper rocker switch early TR6</t>
  </si>
  <si>
    <t>stud, manifold to downpipe, brass finish TR5/6</t>
  </si>
  <si>
    <t>149409</t>
  </si>
  <si>
    <r>
      <t xml:space="preserve">drive flange TR5/TR6/2000/Stag  </t>
    </r>
    <r>
      <rPr>
        <b/>
        <sz val="10"/>
        <rFont val="Arial"/>
        <family val="2"/>
      </rPr>
      <t>see 2000 list</t>
    </r>
  </si>
  <si>
    <t>306378</t>
  </si>
  <si>
    <t>exhaust manifold TR4A (only)</t>
  </si>
  <si>
    <t>148095</t>
  </si>
  <si>
    <r>
      <t xml:space="preserve">gearlever, TR4/4A/5/6                                       </t>
    </r>
    <r>
      <rPr>
        <b/>
        <sz val="10"/>
        <rFont val="Arial"/>
        <family val="2"/>
      </rPr>
      <t>NLS</t>
    </r>
  </si>
  <si>
    <t>622747</t>
  </si>
  <si>
    <t>"B" post capping RH TR5/6</t>
  </si>
  <si>
    <t>622152</t>
  </si>
  <si>
    <t>boot badge "overdrive" cream background, TR5 only</t>
  </si>
  <si>
    <t>617403</t>
  </si>
  <si>
    <r>
      <t xml:space="preserve">exterior doorhandle gasket TR5/6 etc </t>
    </r>
    <r>
      <rPr>
        <b/>
        <sz val="10"/>
        <color indexed="10"/>
        <rFont val="Arial"/>
        <family val="2"/>
      </rPr>
      <t>see TSSC</t>
    </r>
  </si>
  <si>
    <t>813100</t>
  </si>
  <si>
    <t>XKC 510</t>
  </si>
  <si>
    <t>156060</t>
  </si>
  <si>
    <r>
      <t xml:space="preserve">outer steering column (upper) late TR6 </t>
    </r>
    <r>
      <rPr>
        <b/>
        <sz val="10"/>
        <color indexed="10"/>
        <rFont val="Arial"/>
        <family val="2"/>
      </rPr>
      <t>(RH Steer)</t>
    </r>
  </si>
  <si>
    <t>reserve</t>
  </si>
  <si>
    <r>
      <t xml:space="preserve">starter drive pinion TR5/6/2.5PI </t>
    </r>
    <r>
      <rPr>
        <b/>
        <sz val="10"/>
        <rFont val="Arial"/>
        <family val="2"/>
      </rPr>
      <t>see also 2000 list</t>
    </r>
  </si>
  <si>
    <t>black plastic washer, TR6 wheelnut    (16 per car)</t>
  </si>
  <si>
    <t>139727</t>
  </si>
  <si>
    <t>front wishbone shim, TR4A/5/6</t>
  </si>
  <si>
    <t>vinyl door top trim LH late TR6 black</t>
  </si>
  <si>
    <t>door top trim finisher/pull RH black TR5/earlyTR6</t>
  </si>
  <si>
    <t>TKC 832</t>
  </si>
  <si>
    <t>can't find 05/05/09</t>
  </si>
  <si>
    <t>metal bush, rocker shaft TR2-4A, Vanguard etc</t>
  </si>
  <si>
    <t>556046</t>
  </si>
  <si>
    <r>
      <t xml:space="preserve">boot lock barrel/keys TR4/4A/5 </t>
    </r>
    <r>
      <rPr>
        <b/>
        <sz val="10"/>
        <rFont val="Arial"/>
        <family val="2"/>
      </rPr>
      <t xml:space="preserve">see TSSC list </t>
    </r>
  </si>
  <si>
    <t>612211</t>
  </si>
  <si>
    <r>
      <t xml:space="preserve">clip, hardtop trim attachment , TR4/4A </t>
    </r>
    <r>
      <rPr>
        <b/>
        <sz val="10"/>
        <rFont val="Arial"/>
        <family val="2"/>
      </rPr>
      <t>see TSSC list</t>
    </r>
  </si>
  <si>
    <t>142388</t>
  </si>
  <si>
    <t>washer, trunnion, TR4/4A/5/6</t>
  </si>
  <si>
    <t>hub bearing tray</t>
  </si>
  <si>
    <t>GHB 112</t>
  </si>
  <si>
    <t xml:space="preserve">rear hub bearing TR4a/5/6  (IRS)  </t>
  </si>
  <si>
    <t>GHS 133</t>
  </si>
  <si>
    <r>
      <t xml:space="preserve">rear hub seal TR (IRS)/2000/Stag </t>
    </r>
    <r>
      <rPr>
        <b/>
        <sz val="10"/>
        <rFont val="Arial"/>
        <family val="2"/>
      </rPr>
      <t>see 2000 list</t>
    </r>
  </si>
  <si>
    <t>front hub, steel wheel, TR2/3/3/4/5/6</t>
  </si>
  <si>
    <r>
      <t xml:space="preserve">stud, wire wheels, TR2/3/4 </t>
    </r>
    <r>
      <rPr>
        <b/>
        <sz val="10"/>
        <rFont val="Arial"/>
        <family val="2"/>
      </rPr>
      <t>(2 only)</t>
    </r>
  </si>
  <si>
    <r>
      <t xml:space="preserve">stud, front, steel wheels, TR2/3/4/5/6 </t>
    </r>
    <r>
      <rPr>
        <b/>
        <sz val="10"/>
        <rFont val="Arial"/>
        <family val="2"/>
      </rPr>
      <t>(5 only)</t>
    </r>
  </si>
  <si>
    <t>Remember, these are all genuine new (old stock)Triumph parts!</t>
  </si>
  <si>
    <t>This list covers TR2-TR6 (TR7 PARTS ARE ON A SEPARATE LIST)</t>
  </si>
  <si>
    <t>110237</t>
  </si>
  <si>
    <r>
      <t xml:space="preserve">rear hub bearing </t>
    </r>
    <r>
      <rPr>
        <b/>
        <sz val="10"/>
        <rFont val="Arial"/>
        <family val="2"/>
      </rPr>
      <t>see GHB 166</t>
    </r>
  </si>
  <si>
    <t>58994</t>
  </si>
  <si>
    <t>spring, handbrake cable TR2 (etc?)</t>
  </si>
  <si>
    <t>101442</t>
  </si>
  <si>
    <t>stud, manifold to downpipe,  TR2/3/4</t>
  </si>
  <si>
    <t xml:space="preserve"> seat back? cover TR2/3 (black leathercloth+ white piping) </t>
  </si>
  <si>
    <t>159686</t>
  </si>
  <si>
    <t>windscreen wiper arm, LH, late TR6 black finish</t>
  </si>
  <si>
    <t>716607</t>
  </si>
  <si>
    <t xml:space="preserve">LH chrome trim , TR6 hardtop </t>
  </si>
  <si>
    <t>149608</t>
  </si>
  <si>
    <t>rubber fuel pipe, TR5 only</t>
  </si>
  <si>
    <t>Q Bin 12</t>
  </si>
  <si>
    <t>112653</t>
  </si>
  <si>
    <t>142387</t>
  </si>
  <si>
    <t>sealing ring, front lower trunnion TR4/4A/5/6 (2 only)</t>
  </si>
  <si>
    <t>(GHF 1560) clip, rear squab to frame TR4/4A</t>
  </si>
  <si>
    <t>GHF 1560</t>
  </si>
  <si>
    <r>
      <t xml:space="preserve">clip TR  </t>
    </r>
    <r>
      <rPr>
        <b/>
        <sz val="10"/>
        <rFont val="Arial"/>
        <family val="2"/>
      </rPr>
      <t>see 613869</t>
    </r>
  </si>
  <si>
    <t>A floor 3 (c/t 0709)</t>
  </si>
  <si>
    <t>c/t 0709</t>
  </si>
  <si>
    <t>setscrew, rear bearing housing TR2/3/4</t>
  </si>
  <si>
    <r>
      <t xml:space="preserve">A-post outer, LH, later TR6 (will fit all TR5/6)        </t>
    </r>
    <r>
      <rPr>
        <b/>
        <sz val="10"/>
        <rFont val="Arial"/>
        <family val="0"/>
      </rPr>
      <t>NLS</t>
    </r>
  </si>
  <si>
    <t>Items in red have been added to stock since March 2009</t>
  </si>
  <si>
    <t>811974</t>
  </si>
  <si>
    <t xml:space="preserve">Part No. </t>
  </si>
  <si>
    <t>Description</t>
  </si>
  <si>
    <t>Unit Price</t>
  </si>
  <si>
    <t>Notes</t>
  </si>
  <si>
    <t>158777</t>
  </si>
  <si>
    <r>
      <t xml:space="preserve">taper pin, clutch cross-shaft TR </t>
    </r>
    <r>
      <rPr>
        <b/>
        <sz val="10"/>
        <color indexed="10"/>
        <rFont val="Arial"/>
        <family val="2"/>
      </rPr>
      <t>see 2000 list</t>
    </r>
  </si>
  <si>
    <r>
      <t xml:space="preserve">(110237) 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</si>
  <si>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diff. oilseal TR4/Sprint</t>
  </si>
  <si>
    <t>A floor 2</t>
  </si>
  <si>
    <r>
      <t xml:space="preserve">oilseal diff. TR4 (etc?) </t>
    </r>
    <r>
      <rPr>
        <b/>
        <sz val="10"/>
        <rFont val="Arial"/>
        <family val="2"/>
      </rPr>
      <t>= GHS 162 see Dolomite list</t>
    </r>
  </si>
  <si>
    <t>GHS 162</t>
  </si>
  <si>
    <r>
      <t xml:space="preserve">(58801) oilseal </t>
    </r>
    <r>
      <rPr>
        <b/>
        <sz val="10"/>
        <rFont val="Arial"/>
        <family val="2"/>
      </rPr>
      <t>see Dolomite list</t>
    </r>
  </si>
  <si>
    <t>145008</t>
  </si>
  <si>
    <t>needle roller bearing, constant pinion shaft TR5/earlyTR6</t>
  </si>
  <si>
    <t>A10</t>
  </si>
  <si>
    <t>K13</t>
  </si>
  <si>
    <t>115460</t>
  </si>
  <si>
    <t>GBH 415</t>
  </si>
  <si>
    <r>
      <t xml:space="preserve">clutch hose TR3/3 </t>
    </r>
    <r>
      <rPr>
        <b/>
        <sz val="10"/>
        <color indexed="10"/>
        <rFont val="Arial"/>
        <family val="2"/>
      </rPr>
      <t>see 115460</t>
    </r>
  </si>
  <si>
    <t>(GBH 415) clutch flexible hose TR3/TR4</t>
  </si>
  <si>
    <t>144578</t>
  </si>
  <si>
    <t>in TR tray</t>
  </si>
  <si>
    <t>153843</t>
  </si>
  <si>
    <r>
      <t xml:space="preserve">synchro hub 1st/2nd </t>
    </r>
    <r>
      <rPr>
        <b/>
        <sz val="10"/>
        <rFont val="Arial"/>
        <family val="2"/>
      </rPr>
      <t>see 2000 list</t>
    </r>
  </si>
  <si>
    <t>218831</t>
  </si>
  <si>
    <t>speedometer (mph) late TR6</t>
  </si>
  <si>
    <t>July</t>
  </si>
  <si>
    <t>600949</t>
  </si>
  <si>
    <r>
      <t xml:space="preserve">rubber washer, boot handle TR4/4A/5 </t>
    </r>
    <r>
      <rPr>
        <b/>
        <sz val="10"/>
        <color indexed="10"/>
        <rFont val="Arial"/>
        <family val="2"/>
      </rPr>
      <t>see TSSC list</t>
    </r>
  </si>
  <si>
    <r>
      <t xml:space="preserve">timing cover (duplex chain) </t>
    </r>
    <r>
      <rPr>
        <b/>
        <sz val="10"/>
        <rFont val="Arial"/>
        <family val="2"/>
      </rPr>
      <t>see 2000 list</t>
    </r>
  </si>
  <si>
    <r>
      <t>conrod assembly TR4A</t>
    </r>
    <r>
      <rPr>
        <b/>
        <sz val="10"/>
        <rFont val="Arial"/>
        <family val="2"/>
      </rPr>
      <t xml:space="preserve"> (1 only)</t>
    </r>
  </si>
  <si>
    <r>
      <t xml:space="preserve">coil spring, clutch shaft TR </t>
    </r>
    <r>
      <rPr>
        <sz val="10"/>
        <color indexed="10"/>
        <rFont val="Arial"/>
        <family val="2"/>
      </rPr>
      <t>see 2000 list</t>
    </r>
  </si>
  <si>
    <r>
      <t xml:space="preserve">spacer, alternator mounting TR5/6 </t>
    </r>
    <r>
      <rPr>
        <b/>
        <sz val="10"/>
        <rFont val="Arial"/>
        <family val="2"/>
      </rPr>
      <t>see 2000 list</t>
    </r>
  </si>
  <si>
    <r>
      <t>"Rostyle" wheeltrim TR5/TR250/early TR6</t>
    </r>
    <r>
      <rPr>
        <b/>
        <sz val="10"/>
        <rFont val="Arial"/>
        <family val="0"/>
      </rPr>
      <t xml:space="preserve"> (1 only)</t>
    </r>
    <r>
      <rPr>
        <sz val="10"/>
        <rFont val="Arial"/>
        <family val="2"/>
      </rPr>
      <t xml:space="preserve">   </t>
    </r>
    <r>
      <rPr>
        <b/>
        <sz val="10"/>
        <rFont val="Arial"/>
        <family val="0"/>
      </rPr>
      <t>NLS</t>
    </r>
  </si>
  <si>
    <r>
      <t xml:space="preserve">A-post outer, LH TR5/earlier TR6 </t>
    </r>
    <r>
      <rPr>
        <b/>
        <sz val="10"/>
        <rFont val="Arial"/>
        <family val="0"/>
      </rPr>
      <t>see XKC 510</t>
    </r>
  </si>
  <si>
    <r>
      <t xml:space="preserve">mainshaft late TR6 (J-type overdrive) </t>
    </r>
    <r>
      <rPr>
        <b/>
        <sz val="10"/>
        <rFont val="Arial"/>
        <family val="0"/>
      </rPr>
      <t>see Dol. list</t>
    </r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</si>
  <si>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</si>
  <si>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</si>
  <si>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</si>
  <si>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518264</t>
  </si>
  <si>
    <r>
      <t xml:space="preserve">square washer bottle </t>
    </r>
    <r>
      <rPr>
        <b/>
        <sz val="10"/>
        <color indexed="10"/>
        <rFont val="Arial"/>
        <family val="2"/>
      </rPr>
      <t xml:space="preserve">(bare) </t>
    </r>
    <r>
      <rPr>
        <sz val="10"/>
        <color indexed="10"/>
        <rFont val="Arial"/>
        <family val="2"/>
      </rPr>
      <t>TR6 (later pattern?)</t>
    </r>
  </si>
  <si>
    <t>Aug.</t>
  </si>
  <si>
    <t>repeater lens LH TR6</t>
  </si>
  <si>
    <t>repeater lens  RH TR6</t>
  </si>
  <si>
    <t xml:space="preserve">                  Updated 1st September 2010</t>
  </si>
  <si>
    <t xml:space="preserve">Part no. </t>
  </si>
  <si>
    <t>Unit price</t>
  </si>
  <si>
    <r>
      <t>(107194) felt oilseal front hub Her./TR</t>
    </r>
    <r>
      <rPr>
        <b/>
        <sz val="10"/>
        <rFont val="Arial"/>
        <family val="2"/>
      </rPr>
      <t xml:space="preserve"> see TSSC list</t>
    </r>
  </si>
  <si>
    <t xml:space="preserve"> seat back? cover TR2/3 (black leathercloth/white piping) </t>
  </si>
  <si>
    <r>
      <t xml:space="preserve">cup washer/clip, door trim </t>
    </r>
    <r>
      <rPr>
        <b/>
        <sz val="10"/>
        <rFont val="Arial"/>
        <family val="2"/>
      </rPr>
      <t>see TSSC</t>
    </r>
  </si>
  <si>
    <t>GWB 611</t>
  </si>
  <si>
    <r>
      <t xml:space="preserve">exhaust valve TR2/3/4 (not 4A) </t>
    </r>
    <r>
      <rPr>
        <b/>
        <sz val="10"/>
        <rFont val="Arial"/>
        <family val="2"/>
      </rPr>
      <t>one only</t>
    </r>
  </si>
  <si>
    <t>214491</t>
  </si>
  <si>
    <t>GHK 1015</t>
  </si>
  <si>
    <r>
      <t xml:space="preserve">rear bearing kit (one side) TR4A IRS, </t>
    </r>
    <r>
      <rPr>
        <b/>
        <sz val="10"/>
        <rFont val="Arial"/>
        <family val="2"/>
      </rPr>
      <t>TR5/6 see 2000 list</t>
    </r>
  </si>
  <si>
    <r>
      <t xml:space="preserve">(Japanese) </t>
    </r>
    <r>
      <rPr>
        <sz val="10"/>
        <rFont val="Arial"/>
        <family val="0"/>
      </rPr>
      <t xml:space="preserve">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</si>
  <si>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105124</t>
  </si>
  <si>
    <r>
      <t xml:space="preserve">stud, inlet manifold TR5/6 </t>
    </r>
    <r>
      <rPr>
        <b/>
        <sz val="10"/>
        <rFont val="Arial"/>
        <family val="2"/>
      </rPr>
      <t>see TSSC list</t>
    </r>
  </si>
  <si>
    <t>134293</t>
  </si>
  <si>
    <t>131812</t>
  </si>
  <si>
    <t>725371</t>
  </si>
  <si>
    <t>718295</t>
  </si>
  <si>
    <r>
      <t xml:space="preserve">exterior doorhandle gasket TR5/6 etc </t>
    </r>
    <r>
      <rPr>
        <b/>
        <sz val="10"/>
        <rFont val="Arial"/>
        <family val="0"/>
      </rPr>
      <t>see TSSC</t>
    </r>
  </si>
  <si>
    <r>
      <t xml:space="preserve">valve spring inner TR2/3/4  </t>
    </r>
    <r>
      <rPr>
        <b/>
        <sz val="10"/>
        <rFont val="Arial"/>
        <family val="2"/>
      </rPr>
      <t>(four only)</t>
    </r>
  </si>
  <si>
    <t>107492</t>
  </si>
  <si>
    <r>
      <t xml:space="preserve">valve spring outer TR2/3/4 </t>
    </r>
    <r>
      <rPr>
        <b/>
        <u val="single"/>
        <sz val="10"/>
        <color indexed="10"/>
        <rFont val="Arial"/>
        <family val="2"/>
      </rPr>
      <t>(probably</t>
    </r>
    <r>
      <rPr>
        <b/>
        <sz val="10"/>
        <color indexed="10"/>
        <rFont val="Arial"/>
        <family val="2"/>
      </rPr>
      <t>…)</t>
    </r>
    <r>
      <rPr>
        <sz val="10"/>
        <rFont val="Arial"/>
        <family val="0"/>
      </rPr>
      <t xml:space="preserve">                   </t>
    </r>
    <r>
      <rPr>
        <b/>
        <sz val="10"/>
        <rFont val="Arial"/>
        <family val="2"/>
      </rPr>
      <t xml:space="preserve">(four only)  </t>
    </r>
  </si>
  <si>
    <t>159873</t>
  </si>
  <si>
    <t>UKC 1549</t>
  </si>
  <si>
    <r>
      <t xml:space="preserve">track rod end TR5/6 (etc?)  </t>
    </r>
    <r>
      <rPr>
        <b/>
        <sz val="10"/>
        <rFont val="Arial"/>
        <family val="2"/>
      </rPr>
      <t>see GSJ 156</t>
    </r>
  </si>
  <si>
    <t>156460</t>
  </si>
  <si>
    <r>
      <t xml:space="preserve">gearlever cap TR6 (etc) </t>
    </r>
    <r>
      <rPr>
        <b/>
        <sz val="10"/>
        <rFont val="Arial"/>
        <family val="2"/>
      </rPr>
      <t>see 2000 list</t>
    </r>
  </si>
  <si>
    <t>splined trunnion pin for 101557 (not usually available separately)</t>
  </si>
  <si>
    <t>GFE 1048</t>
  </si>
  <si>
    <t>GFE 1061</t>
  </si>
  <si>
    <r>
      <t>see</t>
    </r>
    <r>
      <rPr>
        <sz val="10"/>
        <rFont val="Arial"/>
        <family val="0"/>
      </rPr>
      <t xml:space="preserve"> GFE 1048 </t>
    </r>
    <r>
      <rPr>
        <b/>
        <sz val="10"/>
        <rFont val="Arial"/>
        <family val="2"/>
      </rPr>
      <t>(2000 list)</t>
    </r>
  </si>
  <si>
    <r>
      <t xml:space="preserve">(GFE 1061) air filter (big) late 2000/2500/S/TR6 </t>
    </r>
    <r>
      <rPr>
        <b/>
        <sz val="10"/>
        <rFont val="Arial"/>
        <family val="2"/>
      </rPr>
      <t>see 2000 list</t>
    </r>
  </si>
  <si>
    <t>125217</t>
  </si>
  <si>
    <r>
      <t xml:space="preserve">(clutch) master cylinder dust cover TR6 etc. </t>
    </r>
    <r>
      <rPr>
        <b/>
        <sz val="10"/>
        <rFont val="Arial"/>
        <family val="2"/>
      </rPr>
      <t xml:space="preserve">see TSSC list </t>
    </r>
  </si>
  <si>
    <t>500640</t>
  </si>
  <si>
    <t>UKC 643</t>
  </si>
  <si>
    <t>Girling SP 1967 clutch master cyl. kit TR6 early (0.75")</t>
  </si>
  <si>
    <t>142434</t>
  </si>
  <si>
    <r>
      <t xml:space="preserve">constant pinion gear 2000/Stag/some TR  </t>
    </r>
    <r>
      <rPr>
        <b/>
        <sz val="10"/>
        <rFont val="Arial"/>
        <family val="2"/>
      </rPr>
      <t>see 2000 list</t>
    </r>
    <r>
      <rPr>
        <sz val="10"/>
        <rFont val="Arial"/>
        <family val="0"/>
      </rPr>
      <t xml:space="preserve">               </t>
    </r>
  </si>
  <si>
    <t>609331</t>
  </si>
  <si>
    <t>609332</t>
  </si>
  <si>
    <t>157408</t>
  </si>
  <si>
    <r>
      <t xml:space="preserve">special locating pin (hex. head), gearlever, TR6 etc </t>
    </r>
    <r>
      <rPr>
        <b/>
        <sz val="10"/>
        <rFont val="Arial"/>
        <family val="2"/>
      </rPr>
      <t>see Dol. list</t>
    </r>
  </si>
  <si>
    <t>GWR 102</t>
  </si>
  <si>
    <t>?</t>
  </si>
  <si>
    <t>159903</t>
  </si>
  <si>
    <t>157509</t>
  </si>
  <si>
    <t>58800</t>
  </si>
  <si>
    <r>
      <t xml:space="preserve">oilseal, axle tube ends TR3 to 4A </t>
    </r>
    <r>
      <rPr>
        <b/>
        <sz val="10"/>
        <rFont val="Arial"/>
        <family val="2"/>
      </rPr>
      <t>= GHS 185 see Dolomite list</t>
    </r>
  </si>
  <si>
    <r>
      <t xml:space="preserve">oilseal diff. TR3 to 4A </t>
    </r>
    <r>
      <rPr>
        <b/>
        <sz val="10"/>
        <rFont val="Arial"/>
        <family val="2"/>
      </rPr>
      <t>= GHS 162 see Dolomite list</t>
    </r>
  </si>
  <si>
    <t>Items in purple have been added to stock since January 2014</t>
  </si>
  <si>
    <r>
      <t xml:space="preserve">heater blower switch TR5/6 </t>
    </r>
    <r>
      <rPr>
        <b/>
        <sz val="10"/>
        <rFont val="Arial"/>
        <family val="0"/>
      </rPr>
      <t>see TSSC list (see also knob 725370)</t>
    </r>
  </si>
  <si>
    <r>
      <t xml:space="preserve">shim, grease seal, lower trunnion TR4-TR6  </t>
    </r>
    <r>
      <rPr>
        <b/>
        <sz val="10"/>
        <rFont val="Arial"/>
        <family val="0"/>
      </rPr>
      <t>(one only, rusty)</t>
    </r>
  </si>
  <si>
    <t>coil spring, clutch shaft TR see 2000 list</t>
  </si>
  <si>
    <r>
      <t xml:space="preserve">outer steering column (upper) late TR6 </t>
    </r>
    <r>
      <rPr>
        <b/>
        <sz val="10"/>
        <rFont val="Arial"/>
        <family val="0"/>
      </rPr>
      <t>(RH Steer)</t>
    </r>
  </si>
  <si>
    <r>
      <t xml:space="preserve">taper pin, clutch cross-shaft TR </t>
    </r>
    <r>
      <rPr>
        <b/>
        <sz val="10"/>
        <rFont val="Arial"/>
        <family val="0"/>
      </rPr>
      <t>see 2000 list</t>
    </r>
  </si>
  <si>
    <r>
      <t xml:space="preserve">sidelamp/repeater lamp assy. LH TR5 </t>
    </r>
    <r>
      <rPr>
        <b/>
        <sz val="10"/>
        <rFont val="Arial"/>
        <family val="0"/>
      </rPr>
      <t>see 212488</t>
    </r>
  </si>
  <si>
    <r>
      <t xml:space="preserve">rubber washer, boot handle TR4/4A/5 </t>
    </r>
    <r>
      <rPr>
        <b/>
        <sz val="10"/>
        <rFont val="Arial"/>
        <family val="0"/>
      </rPr>
      <t>see TSSC list</t>
    </r>
  </si>
  <si>
    <r>
      <t xml:space="preserve">hood catch (clamp), (LH or RH)  Spitfire/TR4A </t>
    </r>
    <r>
      <rPr>
        <b/>
        <sz val="10"/>
        <rFont val="Arial"/>
        <family val="0"/>
      </rPr>
      <t>see TSSC list</t>
    </r>
  </si>
  <si>
    <r>
      <t xml:space="preserve">hood catch base TR4A/Spitfire </t>
    </r>
    <r>
      <rPr>
        <b/>
        <sz val="10"/>
        <rFont val="Arial"/>
        <family val="0"/>
      </rPr>
      <t>see TSSC list</t>
    </r>
  </si>
  <si>
    <r>
      <t xml:space="preserve">square knob, fan switch "blower/pull max/defrost" TR6 1974 </t>
    </r>
    <r>
      <rPr>
        <b/>
        <sz val="10"/>
        <rFont val="Arial"/>
        <family val="0"/>
      </rPr>
      <t>USA</t>
    </r>
  </si>
  <si>
    <r>
      <t xml:space="preserve">clutch hose TR3/3 </t>
    </r>
    <r>
      <rPr>
        <b/>
        <sz val="10"/>
        <rFont val="Arial"/>
        <family val="0"/>
      </rPr>
      <t>see 115460</t>
    </r>
  </si>
  <si>
    <r>
      <t xml:space="preserve">(modern universal type) black wiper blade </t>
    </r>
    <r>
      <rPr>
        <b/>
        <sz val="10"/>
        <rFont val="Arial"/>
        <family val="0"/>
      </rPr>
      <t>see TSSC list</t>
    </r>
  </si>
  <si>
    <t>136354</t>
  </si>
  <si>
    <r>
      <t xml:space="preserve">clutch lever cross shaft 2000/2500/ TR2-6 </t>
    </r>
    <r>
      <rPr>
        <b/>
        <sz val="10"/>
        <color indexed="20"/>
        <rFont val="Arial"/>
        <family val="2"/>
      </rPr>
      <t>see 2000 list</t>
    </r>
  </si>
  <si>
    <t>59015</t>
  </si>
  <si>
    <r>
      <t xml:space="preserve">dynamo bracket pedestal Vit/GT6/2000/TR  </t>
    </r>
    <r>
      <rPr>
        <b/>
        <sz val="10"/>
        <rFont val="Arial"/>
        <family val="2"/>
      </rPr>
      <t>see 2000 list</t>
    </r>
  </si>
  <si>
    <t>567228</t>
  </si>
  <si>
    <r>
      <t xml:space="preserve">(GHF 1461) clip/rivet, side trim mouldings, TRA/5 </t>
    </r>
    <r>
      <rPr>
        <b/>
        <sz val="10"/>
        <color indexed="20"/>
        <rFont val="Arial"/>
        <family val="2"/>
      </rPr>
      <t>see TSSC list</t>
    </r>
  </si>
  <si>
    <t>GRK 4007</t>
  </si>
  <si>
    <r>
      <t xml:space="preserve">clutch slave cylinder kit (1" bore) Stag/2500/TR5/TR6 </t>
    </r>
    <r>
      <rPr>
        <b/>
        <sz val="10"/>
        <color indexed="20"/>
        <rFont val="Arial"/>
        <family val="2"/>
      </rPr>
      <t>see 2000 list</t>
    </r>
  </si>
  <si>
    <t>Items in red have been added to stock since May 2015</t>
  </si>
  <si>
    <t>113431</t>
  </si>
  <si>
    <t xml:space="preserve">synchro ring 2000/Stag/Sprint/TR  see 2000 list             </t>
  </si>
  <si>
    <t>GRC 101</t>
  </si>
  <si>
    <t>GRC 112</t>
  </si>
  <si>
    <r>
      <t xml:space="preserve">radiator cap some TR4 etc. (7lb, 0.75" depth)  </t>
    </r>
    <r>
      <rPr>
        <b/>
        <sz val="10"/>
        <rFont val="Arial"/>
        <family val="0"/>
      </rPr>
      <t>see TSSC list</t>
    </r>
  </si>
  <si>
    <r>
      <t xml:space="preserve">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</si>
  <si>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r>
      <t xml:space="preserve">(AC type RC3) 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</si>
  <si>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t>608052</t>
  </si>
  <si>
    <r>
      <t xml:space="preserve">lower trunnion TR2-4 (0 degrees castor)     </t>
    </r>
    <r>
      <rPr>
        <b/>
        <sz val="10"/>
        <rFont val="Arial"/>
        <family val="0"/>
      </rPr>
      <t>not handed</t>
    </r>
  </si>
  <si>
    <r>
      <t xml:space="preserve">101557 </t>
    </r>
    <r>
      <rPr>
        <b/>
        <sz val="10"/>
        <rFont val="Arial"/>
        <family val="0"/>
      </rPr>
      <t>PIN</t>
    </r>
  </si>
  <si>
    <r>
      <t xml:space="preserve">collar, valve spring, lower  </t>
    </r>
    <r>
      <rPr>
        <b/>
        <sz val="10"/>
        <rFont val="Arial"/>
        <family val="0"/>
      </rPr>
      <t>(all CR series TR6)</t>
    </r>
  </si>
  <si>
    <r>
      <t xml:space="preserve">exhaust valve, late TR6 etc.  </t>
    </r>
    <r>
      <rPr>
        <b/>
        <sz val="10"/>
        <rFont val="Arial"/>
        <family val="0"/>
      </rPr>
      <t>see 2000 list</t>
    </r>
  </si>
  <si>
    <r>
      <t xml:space="preserve">valve seat insert (inlet)TR6/GT6   </t>
    </r>
    <r>
      <rPr>
        <b/>
        <sz val="10"/>
        <rFont val="Arial"/>
        <family val="0"/>
      </rPr>
      <t>see TSSC list</t>
    </r>
  </si>
  <si>
    <r>
      <t xml:space="preserve">ball bearing, A-type o/d 2000/Stag/TR  </t>
    </r>
    <r>
      <rPr>
        <b/>
        <sz val="10"/>
        <rFont val="Arial"/>
        <family val="0"/>
      </rPr>
      <t>see 2000 list</t>
    </r>
  </si>
  <si>
    <r>
      <t xml:space="preserve">black plastic wheel centre trim(less badge) TR6  </t>
    </r>
    <r>
      <rPr>
        <b/>
        <sz val="10"/>
        <rFont val="Arial"/>
        <family val="0"/>
      </rPr>
      <t xml:space="preserve"> (3 only)</t>
    </r>
  </si>
  <si>
    <r>
      <t>(</t>
    </r>
    <r>
      <rPr>
        <b/>
        <sz val="10"/>
        <rFont val="Arial"/>
        <family val="0"/>
      </rPr>
      <t>Trico</t>
    </r>
    <r>
      <rPr>
        <sz val="10"/>
        <rFont val="Arial"/>
        <family val="2"/>
      </rPr>
      <t xml:space="preserve"> R1) 10" wiper blade refills TR4/4A/5                         </t>
    </r>
    <r>
      <rPr>
        <b/>
        <sz val="10"/>
        <rFont val="Arial"/>
        <family val="0"/>
      </rPr>
      <t>PAIR</t>
    </r>
  </si>
  <si>
    <r>
      <t xml:space="preserve">driveshaft rear outer yoke/stub axle 2000/2500/TR6 </t>
    </r>
    <r>
      <rPr>
        <b/>
        <sz val="10"/>
        <rFont val="Arial"/>
        <family val="0"/>
      </rPr>
      <t>see 2000 list</t>
    </r>
  </si>
  <si>
    <t>RARE!</t>
  </si>
  <si>
    <t>159738</t>
  </si>
  <si>
    <r>
      <t xml:space="preserve">trip reset cable later TR6 (240mm long, push-in fitting) </t>
    </r>
    <r>
      <rPr>
        <b/>
        <sz val="10"/>
        <rFont val="Arial"/>
        <family val="2"/>
      </rPr>
      <t>see Dol. list</t>
    </r>
  </si>
  <si>
    <t>140785</t>
  </si>
  <si>
    <r>
      <t xml:space="preserve">slip joint, (inner half of drive shaft) TR5/6 etc </t>
    </r>
    <r>
      <rPr>
        <b/>
        <sz val="10"/>
        <color indexed="10"/>
        <rFont val="Arial"/>
        <family val="2"/>
      </rPr>
      <t>see 2000 list</t>
    </r>
  </si>
  <si>
    <t>122553</t>
  </si>
  <si>
    <t>122554</t>
  </si>
  <si>
    <r>
      <t xml:space="preserve">alloy rack clamp base, early Herald/early TR4 </t>
    </r>
    <r>
      <rPr>
        <b/>
        <sz val="10"/>
        <color indexed="12"/>
        <rFont val="Arial"/>
        <family val="2"/>
      </rPr>
      <t xml:space="preserve">see TSSC list </t>
    </r>
  </si>
  <si>
    <r>
      <t xml:space="preserve">alloy rack clamp top, early Herald 948cc/early TR4 </t>
    </r>
    <r>
      <rPr>
        <b/>
        <sz val="10"/>
        <color indexed="12"/>
        <rFont val="Arial"/>
        <family val="2"/>
      </rPr>
      <t>see TSSC list</t>
    </r>
    <r>
      <rPr>
        <sz val="10"/>
        <color indexed="12"/>
        <rFont val="Arial"/>
        <family val="2"/>
      </rPr>
      <t xml:space="preserve"> </t>
    </r>
  </si>
  <si>
    <t>703741</t>
  </si>
  <si>
    <r>
      <t xml:space="preserve">door restraint device (anti-burst catch) TR4/4A </t>
    </r>
    <r>
      <rPr>
        <b/>
        <sz val="10"/>
        <rFont val="Arial"/>
        <family val="2"/>
      </rPr>
      <t>see TSSC list</t>
    </r>
  </si>
  <si>
    <t xml:space="preserve">downpipe gasket TR4 to TR6 </t>
  </si>
  <si>
    <t>112867</t>
  </si>
  <si>
    <r>
      <t xml:space="preserve">carb. gasket TR2-4  </t>
    </r>
    <r>
      <rPr>
        <b/>
        <sz val="10"/>
        <rFont val="Arial"/>
        <family val="2"/>
      </rPr>
      <t>see 2000 list</t>
    </r>
  </si>
  <si>
    <t>AUC 1310</t>
  </si>
  <si>
    <r>
      <t xml:space="preserve">carb float chamber (front or rear) TR4A </t>
    </r>
    <r>
      <rPr>
        <b/>
        <sz val="10"/>
        <color indexed="10"/>
        <rFont val="Arial"/>
        <family val="2"/>
      </rPr>
      <t xml:space="preserve"> one only</t>
    </r>
  </si>
  <si>
    <r>
      <t xml:space="preserve">rear axle tab washer TR4 (etc?)   </t>
    </r>
    <r>
      <rPr>
        <b/>
        <sz val="10"/>
        <rFont val="Arial"/>
        <family val="0"/>
      </rPr>
      <t>one only</t>
    </r>
  </si>
  <si>
    <t>504607</t>
  </si>
  <si>
    <r>
      <t xml:space="preserve">speedo cable assembly TR4/4A </t>
    </r>
    <r>
      <rPr>
        <b/>
        <sz val="10"/>
        <rFont val="Arial"/>
        <family val="2"/>
      </rPr>
      <t>see GSD 111</t>
    </r>
  </si>
  <si>
    <t>613186</t>
  </si>
  <si>
    <t>U</t>
  </si>
  <si>
    <r>
      <t>USED</t>
    </r>
    <r>
      <rPr>
        <sz val="10"/>
        <color indexed="10"/>
        <rFont val="Arial"/>
        <family val="2"/>
      </rPr>
      <t xml:space="preserve"> dashtop ashtray TR5,TR6, Spitfire etc </t>
    </r>
    <r>
      <rPr>
        <b/>
        <sz val="10"/>
        <color indexed="10"/>
        <rFont val="Arial"/>
        <family val="2"/>
      </rPr>
      <t>see TSSC list</t>
    </r>
  </si>
  <si>
    <r>
      <t xml:space="preserve">timing chain tensioner 2.5 (duplex) 2500/PI/TR </t>
    </r>
    <r>
      <rPr>
        <b/>
        <sz val="10"/>
        <rFont val="Arial"/>
        <family val="2"/>
      </rPr>
      <t>see 2000 list</t>
    </r>
  </si>
  <si>
    <r>
      <t xml:space="preserve">alternator + pulley </t>
    </r>
    <r>
      <rPr>
        <b/>
        <sz val="10"/>
        <color indexed="10"/>
        <rFont val="Arial"/>
        <family val="2"/>
      </rPr>
      <t>(Delco)</t>
    </r>
    <r>
      <rPr>
        <sz val="10"/>
        <color indexed="10"/>
        <rFont val="Arial"/>
        <family val="2"/>
      </rPr>
      <t xml:space="preserve"> TR250 /TR6 </t>
    </r>
    <r>
      <rPr>
        <b/>
        <sz val="10"/>
        <color indexed="10"/>
        <rFont val="Arial"/>
        <family val="2"/>
      </rPr>
      <t>USA (plus some UK)</t>
    </r>
  </si>
  <si>
    <t>27378</t>
  </si>
  <si>
    <t>dished core plug 1.75" diam., TR2-early TR4A</t>
  </si>
  <si>
    <t>GGB 503</t>
  </si>
  <si>
    <r>
      <t xml:space="preserve">brush set, 16 ACR alternator, TR5/TR250 </t>
    </r>
    <r>
      <rPr>
        <b/>
        <sz val="10"/>
        <rFont val="Arial"/>
        <family val="2"/>
      </rPr>
      <t>(only?)</t>
    </r>
  </si>
  <si>
    <t>212622</t>
  </si>
  <si>
    <r>
      <t xml:space="preserve">(bare) rear oil seal housing (alloy) TSSC/TR5/TR6 </t>
    </r>
    <r>
      <rPr>
        <b/>
        <sz val="10"/>
        <color indexed="10"/>
        <rFont val="Arial"/>
        <family val="2"/>
      </rPr>
      <t>see TSSC list</t>
    </r>
  </si>
  <si>
    <t>Many TR parts are shared with the 2000/2500 range: you</t>
  </si>
  <si>
    <t>may find the part you are looking for in the 2000 list.</t>
  </si>
  <si>
    <t>510875</t>
  </si>
  <si>
    <r>
      <t xml:space="preserve">glass lens, numberplate lamp, TR4A (etc)  </t>
    </r>
    <r>
      <rPr>
        <b/>
        <sz val="10"/>
        <rFont val="Arial"/>
        <family val="2"/>
      </rPr>
      <t>see TSSC list</t>
    </r>
  </si>
  <si>
    <t>518031</t>
  </si>
  <si>
    <t>518032</t>
  </si>
  <si>
    <r>
      <t xml:space="preserve">clear lens </t>
    </r>
    <r>
      <rPr>
        <b/>
        <sz val="10"/>
        <rFont val="Arial"/>
        <family val="2"/>
      </rPr>
      <t>LH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</si>
  <si>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r>
      <t xml:space="preserve">clear lens </t>
    </r>
    <r>
      <rPr>
        <b/>
        <sz val="10"/>
        <rFont val="Arial"/>
        <family val="2"/>
      </rPr>
      <t>RH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</si>
  <si>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t>148916</t>
  </si>
  <si>
    <r>
      <t xml:space="preserve">pushrod 2000, TR5/TR6  </t>
    </r>
    <r>
      <rPr>
        <b/>
        <sz val="10"/>
        <color indexed="12"/>
        <rFont val="Arial"/>
        <family val="2"/>
      </rPr>
      <t>(8.3", 211mm)             see 2000 list</t>
    </r>
  </si>
  <si>
    <t>557046</t>
  </si>
  <si>
    <t>L87Y</t>
  </si>
  <si>
    <r>
      <t xml:space="preserve">Champion spark plug TR3/4/4A (etc) </t>
    </r>
    <r>
      <rPr>
        <b/>
        <sz val="10"/>
        <rFont val="Arial"/>
        <family val="2"/>
      </rPr>
      <t>see  GSP 541, on TSSC list</t>
    </r>
  </si>
  <si>
    <t>608522</t>
  </si>
  <si>
    <r>
      <t xml:space="preserve">trim clip, TR4/Spitfire/Dolomite </t>
    </r>
    <r>
      <rPr>
        <b/>
        <sz val="10"/>
        <color indexed="30"/>
        <rFont val="Arial"/>
        <family val="2"/>
      </rPr>
      <t>see TSSC list under GHF 1149</t>
    </r>
  </si>
  <si>
    <t>518109</t>
  </si>
  <si>
    <r>
      <t xml:space="preserve">rear flange, "A" type o/d, TR6  (etc.) </t>
    </r>
    <r>
      <rPr>
        <b/>
        <sz val="10"/>
        <color indexed="10"/>
        <rFont val="Arial"/>
        <family val="2"/>
      </rPr>
      <t>see 2000 list</t>
    </r>
  </si>
  <si>
    <t>204741</t>
  </si>
  <si>
    <r>
      <t xml:space="preserve">horn push clip (3 prongs) TR4/5/6          </t>
    </r>
    <r>
      <rPr>
        <b/>
        <sz val="10"/>
        <color indexed="40"/>
        <rFont val="Arial"/>
        <family val="2"/>
      </rPr>
      <t xml:space="preserve"> see TSSC list</t>
    </r>
  </si>
  <si>
    <t>154280</t>
  </si>
  <si>
    <t>petrol filler connector pipe TR6 (USA)/ GT6 III/Dol./Stag</t>
  </si>
  <si>
    <t xml:space="preserve">                           1st January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</si>
</sst>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Rounded MT Bold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2"/>
      <color indexed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4" fontId="0" fillId="0" borderId="0" xfId="44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left"/>
    </xf>
    <xf numFmtId="44" fontId="0" fillId="0" borderId="0" xfId="44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0" borderId="0" xfId="44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49" fontId="0" fillId="33" borderId="0" xfId="44" applyNumberFormat="1" applyFont="1" applyFill="1" applyAlignment="1">
      <alignment horizontal="right"/>
    </xf>
    <xf numFmtId="44" fontId="4" fillId="0" borderId="0" xfId="44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33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4" fontId="7" fillId="0" borderId="0" xfId="44" applyFont="1" applyAlignment="1">
      <alignment/>
    </xf>
    <xf numFmtId="44" fontId="7" fillId="0" borderId="0" xfId="44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44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44" applyNumberFormat="1" applyFont="1" applyAlignment="1">
      <alignment horizontal="left"/>
    </xf>
    <xf numFmtId="44" fontId="7" fillId="0" borderId="0" xfId="44" applyFont="1" applyAlignment="1">
      <alignment horizontal="left"/>
    </xf>
    <xf numFmtId="0" fontId="7" fillId="33" borderId="0" xfId="0" applyFont="1" applyFill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right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34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44" fontId="22" fillId="0" borderId="0" xfId="44" applyFont="1" applyAlignment="1">
      <alignment/>
    </xf>
    <xf numFmtId="49" fontId="22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4" fontId="8" fillId="0" borderId="0" xfId="44" applyFont="1" applyAlignment="1">
      <alignment/>
    </xf>
    <xf numFmtId="49" fontId="0" fillId="0" borderId="0" xfId="0" applyNumberFormat="1" applyFont="1" applyFill="1" applyAlignment="1">
      <alignment horizontal="right"/>
    </xf>
    <xf numFmtId="44" fontId="0" fillId="0" borderId="0" xfId="44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Fill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4" fontId="19" fillId="0" borderId="0" xfId="44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44" fontId="7" fillId="0" borderId="0" xfId="44" applyFont="1" applyAlignment="1">
      <alignment/>
    </xf>
    <xf numFmtId="0" fontId="33" fillId="0" borderId="0" xfId="0" applyFont="1" applyAlignment="1">
      <alignment/>
    </xf>
    <xf numFmtId="44" fontId="0" fillId="0" borderId="0" xfId="44" applyFont="1" applyAlignment="1">
      <alignment horizontal="left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 horizontal="right"/>
    </xf>
    <xf numFmtId="0" fontId="74" fillId="0" borderId="0" xfId="0" applyFont="1" applyAlignment="1">
      <alignment/>
    </xf>
    <xf numFmtId="44" fontId="73" fillId="0" borderId="0" xfId="44" applyFont="1" applyAlignment="1">
      <alignment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right"/>
    </xf>
    <xf numFmtId="0" fontId="76" fillId="0" borderId="0" xfId="0" applyFont="1" applyAlignment="1">
      <alignment/>
    </xf>
    <xf numFmtId="44" fontId="75" fillId="0" borderId="0" xfId="44" applyFont="1" applyAlignment="1">
      <alignment/>
    </xf>
    <xf numFmtId="0" fontId="77" fillId="0" borderId="0" xfId="0" applyFont="1" applyAlignment="1">
      <alignment/>
    </xf>
    <xf numFmtId="49" fontId="78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0" fontId="77" fillId="37" borderId="0" xfId="0" applyFont="1" applyFill="1" applyAlignment="1">
      <alignment/>
    </xf>
    <xf numFmtId="44" fontId="77" fillId="0" borderId="0" xfId="44" applyFont="1" applyAlignment="1">
      <alignment/>
    </xf>
    <xf numFmtId="0" fontId="75" fillId="37" borderId="0" xfId="0" applyFont="1" applyFill="1" applyAlignment="1">
      <alignment/>
    </xf>
    <xf numFmtId="49" fontId="80" fillId="0" borderId="0" xfId="0" applyNumberFormat="1" applyFont="1" applyAlignment="1">
      <alignment horizontal="right"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7" fillId="37" borderId="0" xfId="0" applyFont="1" applyFill="1" applyAlignment="1">
      <alignment/>
    </xf>
    <xf numFmtId="49" fontId="9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="125" zoomScaleNormal="125" zoomScalePageLayoutView="0" workbookViewId="0" topLeftCell="A1">
      <selection activeCell="M10" sqref="M10"/>
    </sheetView>
  </sheetViews>
  <sheetFormatPr defaultColWidth="9.140625" defaultRowHeight="12.75"/>
  <cols>
    <col min="1" max="1" width="1.8515625" style="121" customWidth="1"/>
    <col min="2" max="2" width="10.421875" style="0" customWidth="1"/>
    <col min="3" max="3" width="2.00390625" style="0" customWidth="1"/>
    <col min="4" max="4" width="56.7109375" style="0" customWidth="1"/>
    <col min="5" max="5" width="6.28125" style="93" customWidth="1"/>
    <col min="6" max="6" width="9.57421875" style="0" customWidth="1"/>
  </cols>
  <sheetData>
    <row r="1" spans="4:5" ht="12.75">
      <c r="D1" s="68"/>
      <c r="E1" s="88"/>
    </row>
    <row r="2" spans="2:5" ht="30">
      <c r="B2" s="73" t="s">
        <v>1</v>
      </c>
      <c r="C2" s="73"/>
      <c r="D2" s="73"/>
      <c r="E2" s="89"/>
    </row>
    <row r="3" spans="2:5" ht="19.5" customHeight="1">
      <c r="B3" s="133" t="s">
        <v>769</v>
      </c>
      <c r="C3" s="133"/>
      <c r="D3" s="133"/>
      <c r="E3" s="88"/>
    </row>
    <row r="4" spans="2:5" ht="9" customHeight="1">
      <c r="B4" s="65"/>
      <c r="C4" s="65"/>
      <c r="D4" s="59"/>
      <c r="E4" s="88"/>
    </row>
    <row r="5" spans="2:5" ht="15.75">
      <c r="B5" s="59" t="s">
        <v>558</v>
      </c>
      <c r="C5" s="72"/>
      <c r="D5" s="71"/>
      <c r="E5" s="88"/>
    </row>
    <row r="6" spans="2:5" ht="12.75">
      <c r="B6" s="1"/>
      <c r="C6" s="3"/>
      <c r="D6" s="68"/>
      <c r="E6" s="88"/>
    </row>
    <row r="7" spans="1:5" s="64" customFormat="1" ht="15">
      <c r="A7" s="122"/>
      <c r="B7" s="8" t="s">
        <v>557</v>
      </c>
      <c r="C7" s="8"/>
      <c r="D7" s="69"/>
      <c r="E7" s="88"/>
    </row>
    <row r="8" spans="1:5" s="64" customFormat="1" ht="9.75" customHeight="1">
      <c r="A8" s="122"/>
      <c r="B8" s="8"/>
      <c r="C8" s="8"/>
      <c r="D8" s="69"/>
      <c r="E8" s="88"/>
    </row>
    <row r="9" spans="1:4" s="64" customFormat="1" ht="15">
      <c r="A9" s="123" t="s">
        <v>748</v>
      </c>
      <c r="B9" s="105"/>
      <c r="C9" s="105"/>
      <c r="D9" s="105"/>
    </row>
    <row r="10" spans="1:3" s="64" customFormat="1" ht="15">
      <c r="A10" s="123" t="s">
        <v>749</v>
      </c>
      <c r="B10" s="105"/>
      <c r="C10" s="105"/>
    </row>
    <row r="11" spans="2:5" ht="10.5" customHeight="1">
      <c r="B11" s="61"/>
      <c r="C11" s="61"/>
      <c r="D11" s="61"/>
      <c r="E11" s="88"/>
    </row>
    <row r="12" spans="2:6" ht="17.25" customHeight="1">
      <c r="B12" s="82" t="s">
        <v>679</v>
      </c>
      <c r="C12" s="82"/>
      <c r="D12" s="82"/>
      <c r="E12" s="90"/>
      <c r="F12" s="81"/>
    </row>
    <row r="13" spans="2:6" ht="17.25" customHeight="1">
      <c r="B13" s="132" t="s">
        <v>700</v>
      </c>
      <c r="C13" s="132"/>
      <c r="D13" s="132"/>
      <c r="E13" s="90"/>
      <c r="F13" s="81"/>
    </row>
    <row r="14" spans="1:5" s="25" customFormat="1" ht="15.75">
      <c r="A14" s="121"/>
      <c r="B14" s="66"/>
      <c r="C14" s="70"/>
      <c r="D14" s="70"/>
      <c r="E14" s="91"/>
    </row>
    <row r="15" spans="1:6" ht="12.75">
      <c r="A15" s="124"/>
      <c r="B15" s="16" t="s">
        <v>630</v>
      </c>
      <c r="C15" s="51"/>
      <c r="D15" s="51" t="s">
        <v>586</v>
      </c>
      <c r="E15" s="92"/>
      <c r="F15" s="16" t="s">
        <v>631</v>
      </c>
    </row>
    <row r="16" spans="2:4" ht="15.75">
      <c r="B16" s="43"/>
      <c r="C16" s="44"/>
      <c r="D16" s="44"/>
    </row>
    <row r="17" spans="1:6" ht="15.75">
      <c r="A17" s="125"/>
      <c r="B17" s="32" t="s">
        <v>742</v>
      </c>
      <c r="C17" s="104"/>
      <c r="D17" s="39" t="s">
        <v>743</v>
      </c>
      <c r="E17" s="95"/>
      <c r="F17" s="33">
        <v>1.5</v>
      </c>
    </row>
    <row r="18" spans="1:6" ht="12.75">
      <c r="A18" s="126"/>
      <c r="B18" s="76">
        <v>36567</v>
      </c>
      <c r="C18" s="30"/>
      <c r="D18" s="22" t="s">
        <v>734</v>
      </c>
      <c r="E18" s="102"/>
      <c r="F18" s="103">
        <v>2.5</v>
      </c>
    </row>
    <row r="19" spans="2:6" ht="12.75">
      <c r="B19" s="10">
        <v>36582</v>
      </c>
      <c r="D19" s="9" t="s">
        <v>5</v>
      </c>
      <c r="F19" s="11">
        <v>1</v>
      </c>
    </row>
    <row r="20" spans="2:6" ht="12.75">
      <c r="B20" s="10">
        <v>36583</v>
      </c>
      <c r="D20" s="9" t="s">
        <v>6</v>
      </c>
      <c r="F20" s="11">
        <v>1</v>
      </c>
    </row>
    <row r="21" spans="2:6" ht="12.75">
      <c r="B21" s="10">
        <v>45919</v>
      </c>
      <c r="D21" s="9" t="s">
        <v>8</v>
      </c>
      <c r="F21" s="11">
        <v>3</v>
      </c>
    </row>
    <row r="22" spans="2:6" ht="12.75">
      <c r="B22" s="10">
        <v>56675</v>
      </c>
      <c r="D22" s="9" t="s">
        <v>9</v>
      </c>
      <c r="F22" s="11">
        <v>0.3</v>
      </c>
    </row>
    <row r="23" spans="2:6" ht="12.75">
      <c r="B23" s="5" t="s">
        <v>676</v>
      </c>
      <c r="D23" s="9" t="s">
        <v>677</v>
      </c>
      <c r="F23" s="11">
        <v>5</v>
      </c>
    </row>
    <row r="24" spans="2:6" ht="12.75">
      <c r="B24" s="5">
        <v>58801</v>
      </c>
      <c r="D24" t="s">
        <v>678</v>
      </c>
      <c r="F24" s="2">
        <v>6</v>
      </c>
    </row>
    <row r="25" spans="2:6" ht="12.75">
      <c r="B25" s="5" t="s">
        <v>561</v>
      </c>
      <c r="D25" t="s">
        <v>562</v>
      </c>
      <c r="F25" s="2">
        <v>1</v>
      </c>
    </row>
    <row r="26" spans="2:6" ht="12.75">
      <c r="B26" s="5" t="s">
        <v>694</v>
      </c>
      <c r="D26" t="s">
        <v>695</v>
      </c>
      <c r="F26" s="2"/>
    </row>
    <row r="27" spans="2:6" ht="12.75">
      <c r="B27" s="5" t="s">
        <v>14</v>
      </c>
      <c r="D27" t="s">
        <v>15</v>
      </c>
      <c r="F27" s="2">
        <v>1.5</v>
      </c>
    </row>
    <row r="28" spans="1:6" ht="12.75">
      <c r="A28" s="126"/>
      <c r="B28" s="45" t="s">
        <v>563</v>
      </c>
      <c r="C28" s="30"/>
      <c r="D28" s="30" t="s">
        <v>564</v>
      </c>
      <c r="F28" s="47">
        <v>1.25</v>
      </c>
    </row>
    <row r="29" spans="1:6" ht="12.75">
      <c r="A29" s="126"/>
      <c r="B29" s="45" t="s">
        <v>16</v>
      </c>
      <c r="C29" s="30"/>
      <c r="D29" s="30" t="s">
        <v>709</v>
      </c>
      <c r="F29" s="47">
        <v>45</v>
      </c>
    </row>
    <row r="30" spans="1:6" ht="12.75">
      <c r="A30" s="126"/>
      <c r="B30" s="45" t="s">
        <v>710</v>
      </c>
      <c r="C30" s="30"/>
      <c r="D30" s="30" t="s">
        <v>656</v>
      </c>
      <c r="F30" s="47">
        <v>8.5</v>
      </c>
    </row>
    <row r="31" spans="2:6" ht="12.75">
      <c r="B31" s="5">
        <v>101615</v>
      </c>
      <c r="D31" t="s">
        <v>18</v>
      </c>
      <c r="F31" s="2">
        <v>2.5</v>
      </c>
    </row>
    <row r="32" spans="2:6" ht="12.75">
      <c r="B32" s="5" t="s">
        <v>460</v>
      </c>
      <c r="D32" t="s">
        <v>462</v>
      </c>
      <c r="F32" s="2">
        <v>9</v>
      </c>
    </row>
    <row r="33" spans="2:6" ht="12.75">
      <c r="B33" s="5" t="s">
        <v>461</v>
      </c>
      <c r="D33" t="s">
        <v>463</v>
      </c>
      <c r="F33" s="2">
        <v>9</v>
      </c>
    </row>
    <row r="34" spans="2:6" ht="12.75">
      <c r="B34" s="5" t="s">
        <v>506</v>
      </c>
      <c r="D34" t="s">
        <v>514</v>
      </c>
      <c r="F34" s="2">
        <v>8</v>
      </c>
    </row>
    <row r="35" spans="2:6" ht="12.75">
      <c r="B35" s="5" t="s">
        <v>641</v>
      </c>
      <c r="D35" t="s">
        <v>642</v>
      </c>
      <c r="F35" s="2">
        <v>0</v>
      </c>
    </row>
    <row r="36" spans="2:6" ht="12.75">
      <c r="B36" s="5" t="s">
        <v>22</v>
      </c>
      <c r="D36" t="s">
        <v>23</v>
      </c>
      <c r="F36" s="2"/>
    </row>
    <row r="37" spans="2:6" ht="12.75">
      <c r="B37" s="5" t="s">
        <v>649</v>
      </c>
      <c r="D37" t="s">
        <v>650</v>
      </c>
      <c r="F37" s="2">
        <v>3.5</v>
      </c>
    </row>
    <row r="38" spans="2:6" ht="12.75">
      <c r="B38" s="5">
        <v>107493</v>
      </c>
      <c r="D38" t="s">
        <v>648</v>
      </c>
      <c r="E38" s="93" t="s">
        <v>718</v>
      </c>
      <c r="F38" s="2">
        <v>2.5</v>
      </c>
    </row>
    <row r="39" spans="2:6" ht="12.75">
      <c r="B39" s="5" t="s">
        <v>28</v>
      </c>
      <c r="D39" t="s">
        <v>29</v>
      </c>
      <c r="F39" s="2">
        <v>7</v>
      </c>
    </row>
    <row r="40" spans="1:6" s="30" customFormat="1" ht="12.75">
      <c r="A40" s="121"/>
      <c r="B40" s="5" t="s">
        <v>457</v>
      </c>
      <c r="C40"/>
      <c r="D40" t="s">
        <v>458</v>
      </c>
      <c r="E40" s="93"/>
      <c r="F40" s="2">
        <v>2.5</v>
      </c>
    </row>
    <row r="41" spans="2:6" ht="12.75">
      <c r="B41" s="5" t="s">
        <v>30</v>
      </c>
      <c r="D41" t="s">
        <v>636</v>
      </c>
      <c r="F41" s="2">
        <v>6</v>
      </c>
    </row>
    <row r="42" spans="2:6" ht="12.75">
      <c r="B42" s="5" t="s">
        <v>559</v>
      </c>
      <c r="D42" t="s">
        <v>560</v>
      </c>
      <c r="F42" s="2"/>
    </row>
    <row r="43" spans="2:6" ht="12.75">
      <c r="B43" s="5">
        <v>110366</v>
      </c>
      <c r="D43" t="s">
        <v>36</v>
      </c>
      <c r="F43" s="2">
        <v>1</v>
      </c>
    </row>
    <row r="44" spans="2:6" ht="12.75">
      <c r="B44" s="5" t="s">
        <v>40</v>
      </c>
      <c r="D44" t="s">
        <v>41</v>
      </c>
      <c r="F44" s="2">
        <v>0.5</v>
      </c>
    </row>
    <row r="45" spans="2:6" ht="12.75">
      <c r="B45" s="5" t="s">
        <v>466</v>
      </c>
      <c r="D45" t="s">
        <v>462</v>
      </c>
      <c r="F45" s="2">
        <v>9</v>
      </c>
    </row>
    <row r="46" spans="1:6" s="110" customFormat="1" ht="12.75">
      <c r="A46" s="121"/>
      <c r="B46" s="5" t="s">
        <v>573</v>
      </c>
      <c r="C46"/>
      <c r="D46" t="s">
        <v>581</v>
      </c>
      <c r="E46" s="93"/>
      <c r="F46" s="2">
        <v>1.2</v>
      </c>
    </row>
    <row r="47" spans="2:6" ht="12.75">
      <c r="B47" s="5" t="s">
        <v>730</v>
      </c>
      <c r="D47" t="s">
        <v>731</v>
      </c>
      <c r="F47" s="2"/>
    </row>
    <row r="48" spans="1:6" ht="12.75">
      <c r="A48" s="127"/>
      <c r="B48" s="84" t="s">
        <v>701</v>
      </c>
      <c r="C48" s="83"/>
      <c r="D48" s="83" t="s">
        <v>702</v>
      </c>
      <c r="F48" s="85">
        <v>15</v>
      </c>
    </row>
    <row r="49" spans="1:6" s="30" customFormat="1" ht="12.75">
      <c r="A49" s="121"/>
      <c r="B49" s="5" t="s">
        <v>45</v>
      </c>
      <c r="C49"/>
      <c r="D49" t="s">
        <v>555</v>
      </c>
      <c r="E49" s="93"/>
      <c r="F49" s="2">
        <v>2</v>
      </c>
    </row>
    <row r="50" spans="1:6" s="30" customFormat="1" ht="12.75">
      <c r="A50" s="121"/>
      <c r="B50" s="5" t="s">
        <v>46</v>
      </c>
      <c r="C50"/>
      <c r="D50" t="s">
        <v>556</v>
      </c>
      <c r="E50" s="93"/>
      <c r="F50" s="2">
        <v>2.5</v>
      </c>
    </row>
    <row r="51" spans="1:6" ht="12.75">
      <c r="A51" s="126"/>
      <c r="B51" s="45" t="s">
        <v>601</v>
      </c>
      <c r="C51" s="30"/>
      <c r="D51" s="30" t="s">
        <v>604</v>
      </c>
      <c r="F51" s="47">
        <v>7.5</v>
      </c>
    </row>
    <row r="52" spans="2:6" ht="12.75">
      <c r="B52" s="5" t="s">
        <v>507</v>
      </c>
      <c r="D52" t="s">
        <v>516</v>
      </c>
      <c r="F52" s="2">
        <v>1.5</v>
      </c>
    </row>
    <row r="53" spans="2:6" ht="12.75">
      <c r="B53" s="5" t="s">
        <v>485</v>
      </c>
      <c r="D53" t="s">
        <v>486</v>
      </c>
      <c r="F53" s="2">
        <v>0.5</v>
      </c>
    </row>
    <row r="54" spans="1:6" ht="12.75">
      <c r="A54" s="128"/>
      <c r="B54" s="96" t="s">
        <v>723</v>
      </c>
      <c r="C54" s="74"/>
      <c r="D54" s="74" t="s">
        <v>725</v>
      </c>
      <c r="E54" s="97"/>
      <c r="F54" s="98"/>
    </row>
    <row r="55" spans="1:6" s="77" customFormat="1" ht="12.75">
      <c r="A55" s="128"/>
      <c r="B55" s="96" t="s">
        <v>724</v>
      </c>
      <c r="C55" s="74"/>
      <c r="D55" s="74" t="s">
        <v>726</v>
      </c>
      <c r="E55" s="97"/>
      <c r="F55" s="98"/>
    </row>
    <row r="56" spans="2:6" ht="12.75">
      <c r="B56" s="5" t="s">
        <v>661</v>
      </c>
      <c r="D56" t="s">
        <v>662</v>
      </c>
      <c r="F56" s="2"/>
    </row>
    <row r="57" spans="2:6" ht="12.75">
      <c r="B57" s="5" t="s">
        <v>49</v>
      </c>
      <c r="D57" t="s">
        <v>50</v>
      </c>
      <c r="F57" s="2">
        <v>0</v>
      </c>
    </row>
    <row r="58" spans="2:6" ht="12.75">
      <c r="B58" s="5" t="s">
        <v>51</v>
      </c>
      <c r="D58" t="s">
        <v>52</v>
      </c>
      <c r="F58" s="2">
        <v>0</v>
      </c>
    </row>
    <row r="59" spans="2:6" ht="12.75">
      <c r="B59" s="5" t="s">
        <v>55</v>
      </c>
      <c r="D59" t="s">
        <v>56</v>
      </c>
      <c r="F59" s="2">
        <v>0</v>
      </c>
    </row>
    <row r="60" spans="2:6" ht="12.75">
      <c r="B60" s="5" t="s">
        <v>59</v>
      </c>
      <c r="D60" t="s">
        <v>60</v>
      </c>
      <c r="F60" s="2">
        <v>7.5</v>
      </c>
    </row>
    <row r="61" spans="1:6" s="30" customFormat="1" ht="12.75">
      <c r="A61" s="121"/>
      <c r="B61" s="5" t="s">
        <v>61</v>
      </c>
      <c r="C61"/>
      <c r="D61" t="s">
        <v>62</v>
      </c>
      <c r="E61" s="93"/>
      <c r="F61" s="2">
        <v>0</v>
      </c>
    </row>
    <row r="62" spans="1:6" ht="12.75">
      <c r="A62" s="126"/>
      <c r="B62" s="45" t="s">
        <v>644</v>
      </c>
      <c r="C62" s="30"/>
      <c r="D62" s="30" t="s">
        <v>680</v>
      </c>
      <c r="E62" s="93" t="s">
        <v>718</v>
      </c>
      <c r="F62" s="47">
        <v>15</v>
      </c>
    </row>
    <row r="63" spans="2:6" ht="12.75">
      <c r="B63" s="5" t="s">
        <v>65</v>
      </c>
      <c r="D63" t="s">
        <v>66</v>
      </c>
      <c r="F63" s="2">
        <v>0</v>
      </c>
    </row>
    <row r="64" spans="1:6" ht="12.75">
      <c r="A64" s="126"/>
      <c r="B64" s="45" t="s">
        <v>643</v>
      </c>
      <c r="C64" s="30"/>
      <c r="D64" s="30" t="s">
        <v>681</v>
      </c>
      <c r="F64" s="47">
        <v>0.5</v>
      </c>
    </row>
    <row r="65" spans="2:6" ht="12.75">
      <c r="B65" s="5" t="s">
        <v>71</v>
      </c>
      <c r="D65" t="s">
        <v>497</v>
      </c>
      <c r="F65" s="2">
        <v>0</v>
      </c>
    </row>
    <row r="66" spans="1:6" s="31" customFormat="1" ht="12.75">
      <c r="A66" s="121"/>
      <c r="B66" s="5" t="s">
        <v>72</v>
      </c>
      <c r="C66"/>
      <c r="D66" t="s">
        <v>496</v>
      </c>
      <c r="E66" s="93"/>
      <c r="F66" s="2">
        <v>0</v>
      </c>
    </row>
    <row r="67" spans="1:6" s="106" customFormat="1" ht="12.75">
      <c r="A67" s="129"/>
      <c r="B67" s="78" t="s">
        <v>692</v>
      </c>
      <c r="C67" s="77"/>
      <c r="D67" s="77" t="s">
        <v>693</v>
      </c>
      <c r="E67" s="93"/>
      <c r="F67" s="79">
        <v>22</v>
      </c>
    </row>
    <row r="68" spans="2:6" ht="12.75">
      <c r="B68" s="5" t="s">
        <v>73</v>
      </c>
      <c r="D68" t="s">
        <v>74</v>
      </c>
      <c r="F68" s="2">
        <v>0</v>
      </c>
    </row>
    <row r="69" spans="1:6" s="30" customFormat="1" ht="12.75">
      <c r="A69" s="126"/>
      <c r="B69" s="45" t="s">
        <v>536</v>
      </c>
      <c r="D69" s="30" t="s">
        <v>537</v>
      </c>
      <c r="E69" s="93"/>
      <c r="F69" s="47">
        <v>1.5</v>
      </c>
    </row>
    <row r="70" spans="1:6" s="30" customFormat="1" ht="12.75">
      <c r="A70" s="121"/>
      <c r="B70" s="5">
        <v>139832</v>
      </c>
      <c r="C70"/>
      <c r="D70" t="s">
        <v>79</v>
      </c>
      <c r="E70" s="93"/>
      <c r="F70" s="2">
        <v>2.5</v>
      </c>
    </row>
    <row r="71" spans="2:6" ht="12.75">
      <c r="B71" s="5">
        <v>139834</v>
      </c>
      <c r="D71" t="s">
        <v>81</v>
      </c>
      <c r="F71" s="2">
        <v>0.6</v>
      </c>
    </row>
    <row r="72" spans="2:6" ht="12.75">
      <c r="B72" s="5" t="s">
        <v>87</v>
      </c>
      <c r="D72" t="s">
        <v>88</v>
      </c>
      <c r="F72" s="2">
        <v>0</v>
      </c>
    </row>
    <row r="73" spans="1:6" ht="12.75">
      <c r="A73" s="125"/>
      <c r="B73" s="32" t="s">
        <v>721</v>
      </c>
      <c r="C73" s="31"/>
      <c r="D73" s="31" t="s">
        <v>722</v>
      </c>
      <c r="E73" s="95"/>
      <c r="F73" s="33">
        <v>0</v>
      </c>
    </row>
    <row r="74" spans="2:6" ht="12.75">
      <c r="B74" s="5" t="s">
        <v>93</v>
      </c>
      <c r="D74" t="s">
        <v>94</v>
      </c>
      <c r="F74" s="2">
        <v>3.5</v>
      </c>
    </row>
    <row r="75" spans="2:6" ht="12.75">
      <c r="B75" s="5" t="s">
        <v>95</v>
      </c>
      <c r="D75" t="s">
        <v>96</v>
      </c>
      <c r="F75" s="2">
        <v>5</v>
      </c>
    </row>
    <row r="76" spans="1:6" ht="12.75">
      <c r="A76" s="126"/>
      <c r="B76" s="45" t="s">
        <v>97</v>
      </c>
      <c r="C76" s="30"/>
      <c r="D76" s="30" t="s">
        <v>98</v>
      </c>
      <c r="F76" s="47">
        <v>1.5</v>
      </c>
    </row>
    <row r="77" spans="2:6" ht="12.75">
      <c r="B77" s="5" t="s">
        <v>102</v>
      </c>
      <c r="D77" t="s">
        <v>103</v>
      </c>
      <c r="F77" s="2">
        <v>0</v>
      </c>
    </row>
    <row r="78" spans="2:6" ht="12.75">
      <c r="B78" s="5">
        <v>142394</v>
      </c>
      <c r="D78" t="s">
        <v>106</v>
      </c>
      <c r="F78" s="2">
        <v>0</v>
      </c>
    </row>
    <row r="79" spans="1:6" s="31" customFormat="1" ht="12.75">
      <c r="A79" s="121"/>
      <c r="B79" s="5" t="s">
        <v>107</v>
      </c>
      <c r="C79"/>
      <c r="D79" t="s">
        <v>108</v>
      </c>
      <c r="E79" s="93"/>
      <c r="F79" s="2">
        <v>2</v>
      </c>
    </row>
    <row r="80" spans="2:6" ht="12.75">
      <c r="B80" s="5" t="s">
        <v>666</v>
      </c>
      <c r="D80" t="s">
        <v>667</v>
      </c>
      <c r="F80" s="2">
        <v>0</v>
      </c>
    </row>
    <row r="81" spans="2:6" ht="12.75">
      <c r="B81" s="5" t="s">
        <v>464</v>
      </c>
      <c r="D81" t="s">
        <v>465</v>
      </c>
      <c r="F81" s="2">
        <v>6</v>
      </c>
    </row>
    <row r="82" spans="1:6" ht="12.75">
      <c r="A82" s="126"/>
      <c r="B82" s="45" t="s">
        <v>605</v>
      </c>
      <c r="C82" s="30"/>
      <c r="D82" s="30" t="s">
        <v>682</v>
      </c>
      <c r="F82" s="47">
        <v>1.5</v>
      </c>
    </row>
    <row r="83" spans="1:6" s="30" customFormat="1" ht="12.75">
      <c r="A83" s="126"/>
      <c r="B83" s="45" t="s">
        <v>597</v>
      </c>
      <c r="D83" s="30" t="s">
        <v>598</v>
      </c>
      <c r="E83" s="93"/>
      <c r="F83" s="47">
        <v>7.5</v>
      </c>
    </row>
    <row r="84" spans="2:6" ht="12.75">
      <c r="B84" s="5" t="s">
        <v>113</v>
      </c>
      <c r="D84" t="s">
        <v>114</v>
      </c>
      <c r="F84" s="2">
        <v>0</v>
      </c>
    </row>
    <row r="85" spans="2:6" ht="12.75">
      <c r="B85" s="5" t="s">
        <v>115</v>
      </c>
      <c r="D85" t="s">
        <v>116</v>
      </c>
      <c r="F85" s="2">
        <v>0</v>
      </c>
    </row>
    <row r="86" spans="2:6" ht="12.75">
      <c r="B86" s="5">
        <v>145865</v>
      </c>
      <c r="D86" t="s">
        <v>487</v>
      </c>
      <c r="F86" s="2">
        <v>30</v>
      </c>
    </row>
    <row r="87" spans="2:6" ht="12.75">
      <c r="B87" s="5" t="s">
        <v>470</v>
      </c>
      <c r="D87" t="s">
        <v>740</v>
      </c>
      <c r="F87" s="2"/>
    </row>
    <row r="88" spans="2:6" ht="12.75">
      <c r="B88" s="5" t="s">
        <v>119</v>
      </c>
      <c r="D88" t="s">
        <v>617</v>
      </c>
      <c r="F88" s="2">
        <v>0</v>
      </c>
    </row>
    <row r="89" spans="2:6" ht="12.75">
      <c r="B89" s="5" t="s">
        <v>120</v>
      </c>
      <c r="D89" t="s">
        <v>121</v>
      </c>
      <c r="F89" s="2">
        <v>8</v>
      </c>
    </row>
    <row r="90" spans="2:6" ht="12.75">
      <c r="B90" s="5" t="s">
        <v>122</v>
      </c>
      <c r="D90" t="s">
        <v>123</v>
      </c>
      <c r="F90" s="2">
        <v>0.75</v>
      </c>
    </row>
    <row r="91" spans="2:6" ht="12.75">
      <c r="B91" s="5">
        <v>148118</v>
      </c>
      <c r="D91" t="s">
        <v>124</v>
      </c>
      <c r="F91" s="2">
        <v>0</v>
      </c>
    </row>
    <row r="92" spans="1:6" ht="12.75">
      <c r="A92" s="128"/>
      <c r="B92" s="96" t="s">
        <v>756</v>
      </c>
      <c r="C92" s="74"/>
      <c r="D92" s="74" t="s">
        <v>757</v>
      </c>
      <c r="E92" s="97"/>
      <c r="F92" s="98">
        <v>4.5</v>
      </c>
    </row>
    <row r="93" spans="2:6" ht="12.75">
      <c r="B93" s="5" t="s">
        <v>136</v>
      </c>
      <c r="D93" t="s">
        <v>137</v>
      </c>
      <c r="F93" s="2">
        <v>0</v>
      </c>
    </row>
    <row r="94" spans="2:6" ht="12.75">
      <c r="B94" s="5" t="s">
        <v>138</v>
      </c>
      <c r="D94" t="s">
        <v>139</v>
      </c>
      <c r="F94" s="2">
        <v>0</v>
      </c>
    </row>
    <row r="95" spans="2:6" ht="12.75">
      <c r="B95" s="5" t="s">
        <v>140</v>
      </c>
      <c r="D95" t="s">
        <v>141</v>
      </c>
      <c r="F95" s="2">
        <v>0</v>
      </c>
    </row>
    <row r="96" spans="2:6" ht="12.75">
      <c r="B96" s="5" t="s">
        <v>517</v>
      </c>
      <c r="D96" s="30" t="s">
        <v>518</v>
      </c>
      <c r="F96" s="2">
        <v>37.5</v>
      </c>
    </row>
    <row r="97" spans="2:6" ht="12.75">
      <c r="B97">
        <v>149996</v>
      </c>
      <c r="D97" t="s">
        <v>455</v>
      </c>
      <c r="F97" s="2">
        <v>0</v>
      </c>
    </row>
    <row r="98" spans="2:6" ht="12.75">
      <c r="B98" s="5" t="s">
        <v>142</v>
      </c>
      <c r="D98" t="s">
        <v>143</v>
      </c>
      <c r="F98" s="2">
        <v>0</v>
      </c>
    </row>
    <row r="99" spans="2:6" ht="12.75">
      <c r="B99" s="5" t="s">
        <v>151</v>
      </c>
      <c r="D99" t="s">
        <v>152</v>
      </c>
      <c r="F99" s="2">
        <v>4</v>
      </c>
    </row>
    <row r="100" spans="2:6" ht="12.75">
      <c r="B100" s="5" t="s">
        <v>607</v>
      </c>
      <c r="D100" t="s">
        <v>608</v>
      </c>
      <c r="F100" s="2"/>
    </row>
    <row r="101" spans="1:6" ht="12.75">
      <c r="A101" s="119"/>
      <c r="B101" s="120" t="s">
        <v>767</v>
      </c>
      <c r="C101" s="110"/>
      <c r="D101" s="110" t="s">
        <v>768</v>
      </c>
      <c r="E101" s="112" t="s">
        <v>718</v>
      </c>
      <c r="F101" s="113">
        <v>2.5</v>
      </c>
    </row>
    <row r="102" spans="2:6" ht="12.75">
      <c r="B102" s="5" t="s">
        <v>153</v>
      </c>
      <c r="D102" t="s">
        <v>154</v>
      </c>
      <c r="F102" s="2">
        <v>0</v>
      </c>
    </row>
    <row r="103" spans="1:6" ht="12.75">
      <c r="A103" s="126"/>
      <c r="B103" s="45" t="s">
        <v>531</v>
      </c>
      <c r="C103" s="30"/>
      <c r="D103" s="30" t="s">
        <v>683</v>
      </c>
      <c r="F103" s="47">
        <v>29.5</v>
      </c>
    </row>
    <row r="104" spans="2:6" ht="12.75">
      <c r="B104" s="5" t="s">
        <v>670</v>
      </c>
      <c r="D104" t="s">
        <v>671</v>
      </c>
      <c r="F104" s="2">
        <v>1.5</v>
      </c>
    </row>
    <row r="105" spans="2:6" ht="12.75">
      <c r="B105" s="5" t="s">
        <v>654</v>
      </c>
      <c r="D105" t="s">
        <v>655</v>
      </c>
      <c r="F105" s="2">
        <v>9.5</v>
      </c>
    </row>
    <row r="106" spans="2:6" ht="12.75">
      <c r="B106" s="5" t="s">
        <v>156</v>
      </c>
      <c r="D106" t="s">
        <v>157</v>
      </c>
      <c r="F106" s="2"/>
    </row>
    <row r="107" spans="1:6" ht="12.75">
      <c r="A107" s="126"/>
      <c r="B107" s="45" t="s">
        <v>675</v>
      </c>
      <c r="C107" s="30"/>
      <c r="D107" s="30" t="s">
        <v>711</v>
      </c>
      <c r="F107" s="47">
        <v>3</v>
      </c>
    </row>
    <row r="108" spans="1:6" ht="12.75">
      <c r="A108" s="126"/>
      <c r="B108" s="45" t="s">
        <v>589</v>
      </c>
      <c r="C108" s="30"/>
      <c r="D108" s="30" t="s">
        <v>684</v>
      </c>
      <c r="F108" s="47">
        <v>0</v>
      </c>
    </row>
    <row r="109" spans="2:6" ht="12.75">
      <c r="B109" s="5" t="s">
        <v>164</v>
      </c>
      <c r="D109" t="s">
        <v>165</v>
      </c>
      <c r="F109" s="2" t="s">
        <v>166</v>
      </c>
    </row>
    <row r="110" spans="2:6" ht="12.75">
      <c r="B110" s="5" t="s">
        <v>167</v>
      </c>
      <c r="D110" t="s">
        <v>168</v>
      </c>
      <c r="F110" s="2" t="s">
        <v>166</v>
      </c>
    </row>
    <row r="111" spans="2:6" ht="12.75">
      <c r="B111" s="5" t="s">
        <v>169</v>
      </c>
      <c r="D111" t="s">
        <v>170</v>
      </c>
      <c r="F111" s="2" t="s">
        <v>166</v>
      </c>
    </row>
    <row r="112" spans="1:6" ht="12.75">
      <c r="A112" s="126"/>
      <c r="B112" s="45" t="s">
        <v>566</v>
      </c>
      <c r="C112" s="30"/>
      <c r="D112" s="30" t="s">
        <v>567</v>
      </c>
      <c r="F112" s="47">
        <v>15</v>
      </c>
    </row>
    <row r="113" spans="1:6" s="30" customFormat="1" ht="12.75">
      <c r="A113" s="126"/>
      <c r="B113" s="45" t="s">
        <v>719</v>
      </c>
      <c r="D113" t="s">
        <v>720</v>
      </c>
      <c r="E113" s="93"/>
      <c r="F113" s="47">
        <v>0</v>
      </c>
    </row>
    <row r="114" spans="1:6" s="75" customFormat="1" ht="12.75">
      <c r="A114" s="126"/>
      <c r="B114" s="45" t="s">
        <v>651</v>
      </c>
      <c r="C114" s="30"/>
      <c r="D114" s="30" t="s">
        <v>712</v>
      </c>
      <c r="E114" s="93"/>
      <c r="F114" s="47">
        <v>5</v>
      </c>
    </row>
    <row r="115" spans="1:6" s="30" customFormat="1" ht="12.75">
      <c r="A115" s="126"/>
      <c r="B115" s="45" t="s">
        <v>674</v>
      </c>
      <c r="D115" s="30" t="s">
        <v>713</v>
      </c>
      <c r="E115" s="93"/>
      <c r="F115" s="47">
        <v>0</v>
      </c>
    </row>
    <row r="116" spans="1:6" ht="12.75">
      <c r="A116" s="117"/>
      <c r="B116" s="115" t="s">
        <v>765</v>
      </c>
      <c r="C116" s="114"/>
      <c r="D116" s="114" t="s">
        <v>766</v>
      </c>
      <c r="E116" s="116"/>
      <c r="F116" s="118"/>
    </row>
    <row r="117" spans="2:6" ht="12.75">
      <c r="B117" s="5" t="s">
        <v>184</v>
      </c>
      <c r="D117" t="s">
        <v>185</v>
      </c>
      <c r="F117" s="2">
        <v>0</v>
      </c>
    </row>
    <row r="118" spans="1:6" s="30" customFormat="1" ht="12.75">
      <c r="A118" s="121"/>
      <c r="B118" s="5" t="s">
        <v>186</v>
      </c>
      <c r="C118"/>
      <c r="D118" t="s">
        <v>615</v>
      </c>
      <c r="E118" s="93"/>
      <c r="F118" s="2">
        <v>30</v>
      </c>
    </row>
    <row r="119" spans="1:6" s="30" customFormat="1" ht="12.75">
      <c r="A119" s="121"/>
      <c r="B119" s="5" t="s">
        <v>187</v>
      </c>
      <c r="C119"/>
      <c r="D119" t="s">
        <v>188</v>
      </c>
      <c r="E119" s="93"/>
      <c r="F119" s="2">
        <v>2</v>
      </c>
    </row>
    <row r="120" spans="2:6" ht="12.75">
      <c r="B120" s="5" t="s">
        <v>189</v>
      </c>
      <c r="D120" t="s">
        <v>190</v>
      </c>
      <c r="F120" s="2">
        <v>3</v>
      </c>
    </row>
    <row r="121" spans="1:6" ht="12.75">
      <c r="A121" s="125"/>
      <c r="B121" s="84" t="s">
        <v>746</v>
      </c>
      <c r="C121" s="31"/>
      <c r="D121" s="31" t="s">
        <v>747</v>
      </c>
      <c r="E121" s="95"/>
      <c r="F121" s="33">
        <v>25</v>
      </c>
    </row>
    <row r="122" spans="2:6" ht="12.75">
      <c r="B122" s="5">
        <v>213166</v>
      </c>
      <c r="D122" t="s">
        <v>197</v>
      </c>
      <c r="F122" s="2">
        <v>15</v>
      </c>
    </row>
    <row r="123" spans="1:6" ht="12.75">
      <c r="A123" s="126"/>
      <c r="B123" s="45" t="s">
        <v>637</v>
      </c>
      <c r="C123" s="30"/>
      <c r="D123" s="30" t="s">
        <v>685</v>
      </c>
      <c r="F123" s="47">
        <v>0</v>
      </c>
    </row>
    <row r="124" spans="1:6" ht="12.75">
      <c r="A124" s="125"/>
      <c r="B124" s="84" t="s">
        <v>200</v>
      </c>
      <c r="C124" s="31"/>
      <c r="D124" s="31" t="s">
        <v>741</v>
      </c>
      <c r="E124" s="95"/>
      <c r="F124" s="33">
        <v>75</v>
      </c>
    </row>
    <row r="125" spans="2:6" ht="12.75">
      <c r="B125" s="5" t="s">
        <v>203</v>
      </c>
      <c r="D125" t="s">
        <v>204</v>
      </c>
      <c r="F125" s="2">
        <v>30</v>
      </c>
    </row>
    <row r="126" spans="2:6" ht="12.75">
      <c r="B126" s="5" t="s">
        <v>213</v>
      </c>
      <c r="D126" t="s">
        <v>214</v>
      </c>
      <c r="F126" s="2">
        <v>0</v>
      </c>
    </row>
    <row r="127" spans="2:6" ht="12.75">
      <c r="B127" s="5" t="s">
        <v>215</v>
      </c>
      <c r="D127" t="s">
        <v>216</v>
      </c>
      <c r="F127" s="2">
        <v>50</v>
      </c>
    </row>
    <row r="128" spans="2:6" ht="12.75">
      <c r="B128" s="5" t="s">
        <v>217</v>
      </c>
      <c r="D128" t="s">
        <v>218</v>
      </c>
      <c r="F128" s="2">
        <v>0</v>
      </c>
    </row>
    <row r="129" spans="1:6" ht="12.75">
      <c r="A129" s="126"/>
      <c r="B129" s="45" t="s">
        <v>663</v>
      </c>
      <c r="C129" s="30"/>
      <c r="D129" s="30" t="s">
        <v>714</v>
      </c>
      <c r="F129" s="47"/>
    </row>
    <row r="130" spans="2:6" ht="12.75">
      <c r="B130" s="5" t="s">
        <v>735</v>
      </c>
      <c r="D130" t="s">
        <v>736</v>
      </c>
      <c r="F130" s="2"/>
    </row>
    <row r="131" spans="2:6" ht="12.75">
      <c r="B131" s="5" t="s">
        <v>221</v>
      </c>
      <c r="D131" t="s">
        <v>222</v>
      </c>
      <c r="F131" s="2">
        <v>2.5</v>
      </c>
    </row>
    <row r="132" spans="2:6" ht="12.75">
      <c r="B132" s="5" t="s">
        <v>223</v>
      </c>
      <c r="D132" t="s">
        <v>224</v>
      </c>
      <c r="F132" s="2">
        <v>6.5</v>
      </c>
    </row>
    <row r="133" spans="2:6" ht="12.75">
      <c r="B133" s="5" t="s">
        <v>226</v>
      </c>
      <c r="D133" t="s">
        <v>227</v>
      </c>
      <c r="F133" s="2">
        <v>0</v>
      </c>
    </row>
    <row r="134" spans="2:6" ht="12.75">
      <c r="B134" s="5" t="s">
        <v>750</v>
      </c>
      <c r="D134" t="s">
        <v>751</v>
      </c>
      <c r="F134" s="2">
        <v>4.5</v>
      </c>
    </row>
    <row r="135" spans="2:6" ht="12.75">
      <c r="B135" s="5">
        <v>510897</v>
      </c>
      <c r="D135" t="s">
        <v>479</v>
      </c>
      <c r="F135" s="2">
        <v>6</v>
      </c>
    </row>
    <row r="136" spans="1:6" s="30" customFormat="1" ht="12.75">
      <c r="A136" s="121"/>
      <c r="B136" s="5">
        <v>515650</v>
      </c>
      <c r="C136"/>
      <c r="D136" t="s">
        <v>459</v>
      </c>
      <c r="E136" s="93"/>
      <c r="F136" s="2">
        <v>35</v>
      </c>
    </row>
    <row r="137" spans="2:6" ht="12.75">
      <c r="B137" s="5" t="s">
        <v>237</v>
      </c>
      <c r="D137" t="s">
        <v>238</v>
      </c>
      <c r="F137" s="2">
        <v>0</v>
      </c>
    </row>
    <row r="138" spans="1:6" s="30" customFormat="1" ht="12.75">
      <c r="A138" s="121"/>
      <c r="B138" s="5">
        <v>517462</v>
      </c>
      <c r="C138"/>
      <c r="D138" t="s">
        <v>534</v>
      </c>
      <c r="E138" s="93"/>
      <c r="F138" s="2">
        <v>29.5</v>
      </c>
    </row>
    <row r="139" spans="1:6" s="30" customFormat="1" ht="12.75">
      <c r="A139" s="121"/>
      <c r="B139" s="5">
        <v>517823</v>
      </c>
      <c r="C139"/>
      <c r="D139" t="s">
        <v>239</v>
      </c>
      <c r="E139" s="93"/>
      <c r="F139" s="2">
        <v>15</v>
      </c>
    </row>
    <row r="140" spans="2:6" ht="12.75">
      <c r="B140" s="5" t="s">
        <v>752</v>
      </c>
      <c r="D140" t="s">
        <v>754</v>
      </c>
      <c r="F140" s="2">
        <v>8.5</v>
      </c>
    </row>
    <row r="141" spans="2:6" ht="12.75">
      <c r="B141" s="5" t="s">
        <v>753</v>
      </c>
      <c r="D141" t="s">
        <v>755</v>
      </c>
      <c r="F141" s="2">
        <v>8.5</v>
      </c>
    </row>
    <row r="142" spans="2:6" ht="12.75">
      <c r="B142" s="5" t="s">
        <v>240</v>
      </c>
      <c r="D142" t="s">
        <v>241</v>
      </c>
      <c r="F142" s="2">
        <v>12</v>
      </c>
    </row>
    <row r="143" spans="2:6" ht="12.75">
      <c r="B143" s="5">
        <v>518038</v>
      </c>
      <c r="D143" t="s">
        <v>244</v>
      </c>
      <c r="F143" s="2">
        <v>8</v>
      </c>
    </row>
    <row r="144" spans="2:6" ht="12.75">
      <c r="B144" s="5" t="s">
        <v>495</v>
      </c>
      <c r="D144" t="s">
        <v>418</v>
      </c>
      <c r="F144" s="2">
        <v>7</v>
      </c>
    </row>
    <row r="145" spans="1:6" ht="12.75">
      <c r="A145" s="119"/>
      <c r="B145" s="111" t="s">
        <v>763</v>
      </c>
      <c r="C145" s="110"/>
      <c r="D145" s="110" t="s">
        <v>764</v>
      </c>
      <c r="E145" s="112"/>
      <c r="F145" s="113">
        <v>0</v>
      </c>
    </row>
    <row r="146" spans="2:6" ht="12.75">
      <c r="B146" s="5" t="s">
        <v>260</v>
      </c>
      <c r="D146" t="s">
        <v>261</v>
      </c>
      <c r="F146" s="2">
        <v>0</v>
      </c>
    </row>
    <row r="147" spans="1:6" s="83" customFormat="1" ht="12.75">
      <c r="A147" s="121"/>
      <c r="B147" s="5" t="s">
        <v>758</v>
      </c>
      <c r="C147"/>
      <c r="D147" t="s">
        <v>544</v>
      </c>
      <c r="E147" s="93"/>
      <c r="F147" s="2">
        <v>8.5</v>
      </c>
    </row>
    <row r="148" spans="1:6" s="25" customFormat="1" ht="12.75">
      <c r="A148" s="129"/>
      <c r="B148" s="78" t="s">
        <v>696</v>
      </c>
      <c r="C148" s="77"/>
      <c r="D148" s="77" t="s">
        <v>697</v>
      </c>
      <c r="E148" s="93"/>
      <c r="F148" s="79">
        <v>0</v>
      </c>
    </row>
    <row r="149" spans="1:6" s="25" customFormat="1" ht="12.75">
      <c r="A149" s="121"/>
      <c r="B149" s="5" t="s">
        <v>264</v>
      </c>
      <c r="C149"/>
      <c r="D149" s="25" t="s">
        <v>633</v>
      </c>
      <c r="E149" s="93"/>
      <c r="F149" s="2">
        <v>9.5</v>
      </c>
    </row>
    <row r="150" spans="1:6" s="99" customFormat="1" ht="12.75">
      <c r="A150" s="121"/>
      <c r="B150" s="5" t="s">
        <v>269</v>
      </c>
      <c r="C150"/>
      <c r="D150" t="s">
        <v>270</v>
      </c>
      <c r="E150" s="93"/>
      <c r="F150" s="2">
        <v>0</v>
      </c>
    </row>
    <row r="151" spans="2:6" ht="12.75">
      <c r="B151" s="5" t="s">
        <v>504</v>
      </c>
      <c r="D151" t="s">
        <v>505</v>
      </c>
      <c r="F151" s="2">
        <v>4</v>
      </c>
    </row>
    <row r="152" spans="1:6" s="30" customFormat="1" ht="12.75">
      <c r="A152" s="126"/>
      <c r="B152" s="45" t="s">
        <v>612</v>
      </c>
      <c r="D152" s="30" t="s">
        <v>686</v>
      </c>
      <c r="E152" s="93"/>
      <c r="F152" s="47">
        <v>0.3</v>
      </c>
    </row>
    <row r="153" spans="1:6" ht="12.75">
      <c r="A153" s="125"/>
      <c r="B153" s="32" t="s">
        <v>708</v>
      </c>
      <c r="C153" s="31"/>
      <c r="D153" s="31" t="s">
        <v>0</v>
      </c>
      <c r="F153" s="33">
        <v>6.5</v>
      </c>
    </row>
    <row r="154" spans="1:6" ht="12.75">
      <c r="A154" s="130"/>
      <c r="B154" s="107" t="s">
        <v>761</v>
      </c>
      <c r="C154" s="106"/>
      <c r="D154" s="106" t="s">
        <v>762</v>
      </c>
      <c r="E154" s="108"/>
      <c r="F154" s="109"/>
    </row>
    <row r="155" spans="2:6" ht="12.75">
      <c r="B155" s="5" t="s">
        <v>275</v>
      </c>
      <c r="D155" t="s">
        <v>634</v>
      </c>
      <c r="E155" s="93" t="s">
        <v>718</v>
      </c>
      <c r="F155" s="2">
        <v>0</v>
      </c>
    </row>
    <row r="156" spans="2:6" ht="12.75">
      <c r="B156" s="5" t="s">
        <v>277</v>
      </c>
      <c r="D156" t="s">
        <v>278</v>
      </c>
      <c r="F156" s="2">
        <v>0</v>
      </c>
    </row>
    <row r="157" spans="1:6" ht="12.75">
      <c r="A157" s="126"/>
      <c r="B157" s="45" t="s">
        <v>668</v>
      </c>
      <c r="C157" s="30"/>
      <c r="D157" s="30" t="s">
        <v>687</v>
      </c>
      <c r="F157" s="47">
        <v>35</v>
      </c>
    </row>
    <row r="158" spans="1:6" s="30" customFormat="1" ht="12.75">
      <c r="A158" s="126"/>
      <c r="B158" s="45" t="s">
        <v>669</v>
      </c>
      <c r="D158" s="30" t="s">
        <v>688</v>
      </c>
      <c r="E158" s="93"/>
      <c r="F158" s="47">
        <v>12</v>
      </c>
    </row>
    <row r="159" spans="2:6" ht="12.75">
      <c r="B159" s="5" t="s">
        <v>281</v>
      </c>
      <c r="D159" t="s">
        <v>282</v>
      </c>
      <c r="F159" s="2">
        <v>0</v>
      </c>
    </row>
    <row r="160" spans="2:6" ht="12.75">
      <c r="B160" s="5" t="s">
        <v>283</v>
      </c>
      <c r="D160" t="s">
        <v>284</v>
      </c>
      <c r="F160" s="2">
        <v>0</v>
      </c>
    </row>
    <row r="161" spans="2:6" ht="12.75">
      <c r="B161" s="5" t="s">
        <v>545</v>
      </c>
      <c r="D161" t="s">
        <v>546</v>
      </c>
      <c r="F161" s="2">
        <v>0.5</v>
      </c>
    </row>
    <row r="162" spans="1:6" ht="12.75">
      <c r="A162" s="125"/>
      <c r="B162" s="84" t="s">
        <v>737</v>
      </c>
      <c r="C162" s="83" t="s">
        <v>738</v>
      </c>
      <c r="D162" s="83" t="s">
        <v>739</v>
      </c>
      <c r="E162" s="95"/>
      <c r="F162" s="33"/>
    </row>
    <row r="163" spans="2:6" ht="12.75">
      <c r="B163" s="5" t="s">
        <v>290</v>
      </c>
      <c r="D163" t="s">
        <v>576</v>
      </c>
      <c r="F163" s="2">
        <v>0.5</v>
      </c>
    </row>
    <row r="164" spans="1:6" ht="12.75">
      <c r="A164" s="126"/>
      <c r="B164" s="45" t="s">
        <v>527</v>
      </c>
      <c r="C164" s="30"/>
      <c r="D164" s="30" t="s">
        <v>647</v>
      </c>
      <c r="F164" s="47">
        <v>0.5</v>
      </c>
    </row>
    <row r="165" spans="2:6" ht="12.75">
      <c r="B165" s="5">
        <v>621770</v>
      </c>
      <c r="D165" t="s">
        <v>297</v>
      </c>
      <c r="F165" s="2">
        <v>9.5</v>
      </c>
    </row>
    <row r="166" spans="2:6" ht="12.75">
      <c r="B166" s="5" t="s">
        <v>298</v>
      </c>
      <c r="D166" t="s">
        <v>299</v>
      </c>
      <c r="F166" s="2"/>
    </row>
    <row r="167" spans="2:6" ht="12.75">
      <c r="B167" s="5" t="s">
        <v>727</v>
      </c>
      <c r="D167" t="s">
        <v>728</v>
      </c>
      <c r="F167" s="2"/>
    </row>
    <row r="168" spans="1:6" ht="12.75">
      <c r="A168" s="126"/>
      <c r="B168" s="86" t="s">
        <v>646</v>
      </c>
      <c r="C168" s="58"/>
      <c r="D168" s="58" t="s">
        <v>715</v>
      </c>
      <c r="E168" s="94"/>
      <c r="F168" s="87">
        <v>9.5</v>
      </c>
    </row>
    <row r="169" spans="1:6" ht="12.75">
      <c r="A169" s="126"/>
      <c r="B169" s="45" t="s">
        <v>645</v>
      </c>
      <c r="C169" s="30"/>
      <c r="D169" s="30" t="s">
        <v>689</v>
      </c>
      <c r="F169" s="47">
        <v>2.5</v>
      </c>
    </row>
    <row r="170" spans="2:6" ht="12.75">
      <c r="B170" s="5" t="s">
        <v>343</v>
      </c>
      <c r="D170" t="s">
        <v>344</v>
      </c>
      <c r="F170" s="2">
        <v>3</v>
      </c>
    </row>
    <row r="171" spans="2:6" ht="12.75">
      <c r="B171" s="5">
        <v>822213</v>
      </c>
      <c r="D171" t="s">
        <v>365</v>
      </c>
      <c r="F171" s="2">
        <v>25</v>
      </c>
    </row>
    <row r="172" spans="2:6" ht="12.75">
      <c r="B172" s="5" t="s">
        <v>364</v>
      </c>
      <c r="D172" t="s">
        <v>366</v>
      </c>
      <c r="F172" s="2">
        <v>12.5</v>
      </c>
    </row>
    <row r="173" spans="1:6" ht="12.75">
      <c r="A173" s="126"/>
      <c r="B173" s="45" t="s">
        <v>472</v>
      </c>
      <c r="C173" s="30"/>
      <c r="D173" s="30" t="s">
        <v>538</v>
      </c>
      <c r="F173" s="47">
        <v>13.5</v>
      </c>
    </row>
    <row r="174" spans="1:6" ht="12.75">
      <c r="A174" s="131"/>
      <c r="B174" s="84" t="s">
        <v>732</v>
      </c>
      <c r="C174" s="99"/>
      <c r="D174" s="99" t="s">
        <v>733</v>
      </c>
      <c r="E174" s="100"/>
      <c r="F174" s="101">
        <v>19.5</v>
      </c>
    </row>
    <row r="175" spans="2:6" ht="12.75">
      <c r="B175" s="28" t="s">
        <v>377</v>
      </c>
      <c r="D175" t="s">
        <v>378</v>
      </c>
      <c r="F175" s="2">
        <v>0</v>
      </c>
    </row>
    <row r="176" spans="1:6" s="31" customFormat="1" ht="12.75">
      <c r="A176" s="126"/>
      <c r="B176" s="50" t="s">
        <v>602</v>
      </c>
      <c r="C176" s="30"/>
      <c r="D176" s="30" t="s">
        <v>690</v>
      </c>
      <c r="E176" s="93"/>
      <c r="F176" s="47"/>
    </row>
    <row r="177" spans="1:6" s="31" customFormat="1" ht="12.75">
      <c r="A177" s="121"/>
      <c r="B177" s="6" t="s">
        <v>381</v>
      </c>
      <c r="C177"/>
      <c r="D177" t="s">
        <v>382</v>
      </c>
      <c r="E177" s="93"/>
      <c r="F177" s="2">
        <v>75</v>
      </c>
    </row>
    <row r="178" spans="2:6" ht="12.75">
      <c r="B178" s="6" t="s">
        <v>385</v>
      </c>
      <c r="D178" t="s">
        <v>386</v>
      </c>
      <c r="F178" s="2">
        <v>75</v>
      </c>
    </row>
    <row r="179" spans="2:6" ht="12.75">
      <c r="B179" s="6" t="s">
        <v>500</v>
      </c>
      <c r="D179" t="s">
        <v>501</v>
      </c>
      <c r="F179" s="2">
        <v>8.5</v>
      </c>
    </row>
    <row r="180" spans="2:6" ht="12.75">
      <c r="B180" s="6" t="s">
        <v>390</v>
      </c>
      <c r="D180" t="s">
        <v>391</v>
      </c>
      <c r="F180" s="2">
        <v>0</v>
      </c>
    </row>
    <row r="181" spans="1:6" s="77" customFormat="1" ht="12.75">
      <c r="A181" s="121"/>
      <c r="B181" s="6" t="s">
        <v>392</v>
      </c>
      <c r="C181"/>
      <c r="D181" t="s">
        <v>729</v>
      </c>
      <c r="E181" s="93"/>
      <c r="F181" s="2">
        <v>3.5</v>
      </c>
    </row>
    <row r="182" spans="2:6" ht="12.75">
      <c r="B182" s="6" t="s">
        <v>657</v>
      </c>
      <c r="D182" t="s">
        <v>660</v>
      </c>
      <c r="F182" s="2">
        <v>7.5</v>
      </c>
    </row>
    <row r="183" spans="2:6" ht="12.75">
      <c r="B183" s="6" t="s">
        <v>658</v>
      </c>
      <c r="D183" s="16" t="s">
        <v>659</v>
      </c>
      <c r="F183" s="2"/>
    </row>
    <row r="184" spans="2:6" ht="12.75">
      <c r="B184" s="6" t="s">
        <v>744</v>
      </c>
      <c r="D184" s="25" t="s">
        <v>745</v>
      </c>
      <c r="F184" s="2">
        <v>3</v>
      </c>
    </row>
    <row r="185" spans="2:6" ht="12.75">
      <c r="B185" s="6" t="s">
        <v>550</v>
      </c>
      <c r="D185" t="s">
        <v>551</v>
      </c>
      <c r="F185" s="2">
        <v>9.5</v>
      </c>
    </row>
    <row r="186" spans="1:6" s="30" customFormat="1" ht="12.75">
      <c r="A186" s="121"/>
      <c r="B186" s="6" t="s">
        <v>396</v>
      </c>
      <c r="C186"/>
      <c r="D186" s="16" t="s">
        <v>640</v>
      </c>
      <c r="E186" s="93"/>
      <c r="F186" s="2">
        <v>15</v>
      </c>
    </row>
    <row r="187" spans="2:6" ht="12.75">
      <c r="B187" s="6" t="s">
        <v>577</v>
      </c>
      <c r="D187" t="s">
        <v>578</v>
      </c>
      <c r="F187" s="2">
        <v>0.3</v>
      </c>
    </row>
    <row r="188" spans="2:6" ht="12.75">
      <c r="B188" s="6" t="s">
        <v>638</v>
      </c>
      <c r="D188" t="s">
        <v>639</v>
      </c>
      <c r="F188" s="2"/>
    </row>
    <row r="189" spans="1:6" s="74" customFormat="1" ht="12.75">
      <c r="A189" s="121"/>
      <c r="B189" s="6" t="s">
        <v>498</v>
      </c>
      <c r="C189"/>
      <c r="D189" t="s">
        <v>632</v>
      </c>
      <c r="E189" s="93"/>
      <c r="F189" s="2">
        <v>5.5</v>
      </c>
    </row>
    <row r="190" spans="1:6" s="30" customFormat="1" ht="12.75">
      <c r="A190" s="121"/>
      <c r="B190" s="6" t="s">
        <v>552</v>
      </c>
      <c r="C190"/>
      <c r="D190" t="s">
        <v>553</v>
      </c>
      <c r="E190" s="93"/>
      <c r="F190" s="2">
        <v>5</v>
      </c>
    </row>
    <row r="191" spans="1:6" s="30" customFormat="1" ht="12.75">
      <c r="A191" s="121"/>
      <c r="B191" s="6" t="s">
        <v>595</v>
      </c>
      <c r="C191"/>
      <c r="D191" t="s">
        <v>596</v>
      </c>
      <c r="E191" s="93"/>
      <c r="F191" s="2">
        <v>6</v>
      </c>
    </row>
    <row r="192" spans="1:6" ht="12.75">
      <c r="A192" s="125"/>
      <c r="B192" s="35" t="s">
        <v>703</v>
      </c>
      <c r="C192" s="31"/>
      <c r="D192" s="31" t="s">
        <v>706</v>
      </c>
      <c r="F192" s="33">
        <v>5</v>
      </c>
    </row>
    <row r="193" spans="1:6" ht="12.75">
      <c r="A193" s="125"/>
      <c r="B193" s="35" t="s">
        <v>703</v>
      </c>
      <c r="C193" s="31"/>
      <c r="D193" s="31" t="s">
        <v>707</v>
      </c>
      <c r="F193" s="33">
        <v>5</v>
      </c>
    </row>
    <row r="194" spans="2:6" ht="12.75">
      <c r="B194" s="6" t="s">
        <v>704</v>
      </c>
      <c r="D194" t="s">
        <v>705</v>
      </c>
      <c r="F194" s="2"/>
    </row>
    <row r="195" spans="2:6" ht="12.75">
      <c r="B195" s="6" t="s">
        <v>401</v>
      </c>
      <c r="D195" t="s">
        <v>665</v>
      </c>
      <c r="F195" s="2">
        <v>9.5</v>
      </c>
    </row>
    <row r="196" spans="1:6" ht="12.75">
      <c r="A196" s="129"/>
      <c r="B196" s="80" t="s">
        <v>698</v>
      </c>
      <c r="C196" s="77"/>
      <c r="D196" s="77" t="s">
        <v>699</v>
      </c>
      <c r="F196" s="79">
        <v>0</v>
      </c>
    </row>
    <row r="197" spans="2:6" ht="12.75">
      <c r="B197" s="6" t="s">
        <v>404</v>
      </c>
      <c r="D197" t="s">
        <v>405</v>
      </c>
      <c r="F197" s="2">
        <v>0</v>
      </c>
    </row>
    <row r="198" spans="2:6" ht="12.75">
      <c r="B198" s="6" t="s">
        <v>407</v>
      </c>
      <c r="D198" t="s">
        <v>408</v>
      </c>
      <c r="F198" s="2">
        <v>9.5</v>
      </c>
    </row>
    <row r="199" spans="1:6" ht="12.75">
      <c r="A199" s="126"/>
      <c r="B199" s="50" t="s">
        <v>635</v>
      </c>
      <c r="C199" s="30"/>
      <c r="D199" s="30" t="s">
        <v>691</v>
      </c>
      <c r="F199" s="47">
        <v>5.5</v>
      </c>
    </row>
    <row r="200" spans="2:6" ht="12.75">
      <c r="B200" s="6" t="s">
        <v>413</v>
      </c>
      <c r="D200" t="s">
        <v>414</v>
      </c>
      <c r="F200" s="2">
        <v>40</v>
      </c>
    </row>
    <row r="201" spans="1:6" ht="12.75">
      <c r="A201" s="126"/>
      <c r="B201" s="50" t="s">
        <v>672</v>
      </c>
      <c r="C201" s="30" t="s">
        <v>673</v>
      </c>
      <c r="D201" s="30" t="s">
        <v>716</v>
      </c>
      <c r="F201" s="47">
        <v>6</v>
      </c>
    </row>
    <row r="202" spans="1:6" ht="12.75">
      <c r="A202" s="126"/>
      <c r="B202" s="50" t="s">
        <v>759</v>
      </c>
      <c r="C202" s="30"/>
      <c r="D202" s="30" t="s">
        <v>760</v>
      </c>
      <c r="F202" s="47">
        <v>0</v>
      </c>
    </row>
    <row r="203" spans="1:6" s="74" customFormat="1" ht="12.75">
      <c r="A203" s="121"/>
      <c r="B203" s="6" t="s">
        <v>415</v>
      </c>
      <c r="C203"/>
      <c r="D203" t="s">
        <v>416</v>
      </c>
      <c r="E203" s="93"/>
      <c r="F203" s="2">
        <v>9.5</v>
      </c>
    </row>
    <row r="204" spans="1:6" s="30" customFormat="1" ht="12.75">
      <c r="A204" s="121"/>
      <c r="B204" s="6" t="s">
        <v>421</v>
      </c>
      <c r="C204"/>
      <c r="D204" t="s">
        <v>422</v>
      </c>
      <c r="E204" s="93"/>
      <c r="F204" s="2">
        <v>17</v>
      </c>
    </row>
    <row r="205" spans="2:6" ht="12.75">
      <c r="B205" s="6" t="s">
        <v>425</v>
      </c>
      <c r="D205" t="s">
        <v>426</v>
      </c>
      <c r="F205" s="2">
        <v>0</v>
      </c>
    </row>
    <row r="206" spans="2:6" ht="12.75">
      <c r="B206" s="6" t="s">
        <v>427</v>
      </c>
      <c r="D206" t="s">
        <v>428</v>
      </c>
      <c r="F206" s="2">
        <v>2.5</v>
      </c>
    </row>
    <row r="207" spans="2:6" ht="12.75">
      <c r="B207" s="6" t="s">
        <v>431</v>
      </c>
      <c r="D207" t="s">
        <v>432</v>
      </c>
      <c r="F207" s="2">
        <v>7.5</v>
      </c>
    </row>
    <row r="208" spans="2:6" ht="12.75">
      <c r="B208" s="6" t="s">
        <v>435</v>
      </c>
      <c r="D208" t="s">
        <v>436</v>
      </c>
      <c r="F208" s="2">
        <v>0</v>
      </c>
    </row>
    <row r="209" spans="1:6" ht="12.75">
      <c r="A209" s="126"/>
      <c r="B209" s="50" t="s">
        <v>664</v>
      </c>
      <c r="C209" s="30"/>
      <c r="D209" s="30" t="s">
        <v>717</v>
      </c>
      <c r="F209" s="47">
        <v>85</v>
      </c>
    </row>
    <row r="210" spans="2:6" ht="12.75">
      <c r="B210" s="6" t="s">
        <v>437</v>
      </c>
      <c r="D210" t="s">
        <v>438</v>
      </c>
      <c r="F210" s="2">
        <v>1</v>
      </c>
    </row>
    <row r="211" spans="2:6" ht="12.75">
      <c r="B211" s="6" t="s">
        <v>652</v>
      </c>
      <c r="D211" t="s">
        <v>653</v>
      </c>
      <c r="F211" s="2">
        <v>0</v>
      </c>
    </row>
    <row r="212" spans="2:6" ht="12.75">
      <c r="B212" s="6" t="s">
        <v>441</v>
      </c>
      <c r="D212" t="s">
        <v>442</v>
      </c>
      <c r="F212" s="2">
        <v>0</v>
      </c>
    </row>
    <row r="213" spans="2:6" ht="12.75">
      <c r="B213" s="6" t="s">
        <v>447</v>
      </c>
      <c r="D213" t="s">
        <v>448</v>
      </c>
      <c r="F213" s="2">
        <v>9</v>
      </c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</sheetData>
  <sheetProtection/>
  <mergeCells count="2">
    <mergeCell ref="B13:D13"/>
    <mergeCell ref="B3:D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5"/>
  <sheetViews>
    <sheetView zoomScale="125" zoomScaleNormal="125" zoomScalePageLayoutView="0" workbookViewId="0" topLeftCell="A1">
      <selection activeCell="C16" sqref="C16"/>
    </sheetView>
  </sheetViews>
  <sheetFormatPr defaultColWidth="9.140625" defaultRowHeight="12.75"/>
  <cols>
    <col min="1" max="1" width="2.140625" style="0" customWidth="1"/>
    <col min="2" max="2" width="9.00390625" style="0" customWidth="1"/>
    <col min="3" max="3" width="49.00390625" style="0" customWidth="1"/>
    <col min="4" max="4" width="4.140625" style="0" customWidth="1"/>
    <col min="5" max="5" width="9.57421875" style="2" customWidth="1"/>
    <col min="6" max="6" width="10.7109375" style="0" customWidth="1"/>
    <col min="7" max="7" width="1.1484375" style="0" customWidth="1"/>
    <col min="8" max="8" width="2.7109375" style="0" customWidth="1"/>
    <col min="9" max="9" width="3.00390625" style="0" customWidth="1"/>
    <col min="10" max="10" width="16.7109375" style="0" customWidth="1"/>
    <col min="11" max="11" width="2.28125" style="0" customWidth="1"/>
  </cols>
  <sheetData>
    <row r="1" spans="2:6" ht="27.75">
      <c r="B1" s="136" t="s">
        <v>1</v>
      </c>
      <c r="C1" s="136"/>
      <c r="D1" s="136"/>
      <c r="E1" s="136"/>
      <c r="F1" s="13"/>
    </row>
    <row r="2" spans="2:6" ht="19.5" customHeight="1">
      <c r="B2" s="137" t="s">
        <v>629</v>
      </c>
      <c r="C2" s="137"/>
      <c r="D2" s="137"/>
      <c r="E2" s="137"/>
      <c r="F2" s="59"/>
    </row>
    <row r="3" spans="2:6" ht="9" customHeight="1">
      <c r="B3" s="65"/>
      <c r="C3" s="65"/>
      <c r="D3" s="65"/>
      <c r="E3" s="65"/>
      <c r="F3" s="59"/>
    </row>
    <row r="4" spans="2:5" ht="12.75">
      <c r="B4" s="138" t="s">
        <v>558</v>
      </c>
      <c r="C4" s="138"/>
      <c r="D4" s="138"/>
      <c r="E4" s="138"/>
    </row>
    <row r="5" spans="2:3" ht="12.75">
      <c r="B5" s="1"/>
      <c r="C5" s="3"/>
    </row>
    <row r="6" spans="2:6" s="64" customFormat="1" ht="15">
      <c r="B6" s="8" t="s">
        <v>557</v>
      </c>
      <c r="C6" s="8"/>
      <c r="D6" s="8"/>
      <c r="E6" s="27"/>
      <c r="F6" s="8"/>
    </row>
    <row r="7" spans="2:6" s="64" customFormat="1" ht="9" customHeight="1">
      <c r="B7" s="8"/>
      <c r="C7" s="8"/>
      <c r="D7" s="8"/>
      <c r="E7" s="27"/>
      <c r="F7" s="8"/>
    </row>
    <row r="8" spans="2:15" ht="18">
      <c r="B8" s="139" t="s">
        <v>621</v>
      </c>
      <c r="C8" s="139"/>
      <c r="D8" s="139"/>
      <c r="E8" s="139"/>
      <c r="F8" s="62"/>
      <c r="G8" s="62"/>
      <c r="H8" s="62"/>
      <c r="J8" s="2"/>
      <c r="N8" s="60"/>
      <c r="O8" s="17"/>
    </row>
    <row r="9" spans="2:15" ht="15.75">
      <c r="B9" s="134" t="s">
        <v>622</v>
      </c>
      <c r="C9" s="134"/>
      <c r="D9" s="134"/>
      <c r="E9" s="134"/>
      <c r="F9" s="63"/>
      <c r="G9" s="63"/>
      <c r="H9" s="63"/>
      <c r="J9" s="2"/>
      <c r="N9" s="60"/>
      <c r="O9" s="17"/>
    </row>
    <row r="10" spans="2:15" ht="15.75">
      <c r="B10" s="134" t="s">
        <v>623</v>
      </c>
      <c r="C10" s="134"/>
      <c r="D10" s="134"/>
      <c r="E10" s="134"/>
      <c r="F10" s="63"/>
      <c r="G10" s="63"/>
      <c r="H10" s="63"/>
      <c r="J10" s="2"/>
      <c r="N10" s="60"/>
      <c r="O10" s="17"/>
    </row>
    <row r="11" spans="2:15" ht="10.5" customHeight="1">
      <c r="B11" s="61"/>
      <c r="C11" s="61"/>
      <c r="D11" s="61"/>
      <c r="E11" s="61"/>
      <c r="F11" s="61"/>
      <c r="G11" s="61"/>
      <c r="H11" s="61"/>
      <c r="J11" s="2"/>
      <c r="N11" s="60"/>
      <c r="O11" s="17"/>
    </row>
    <row r="12" spans="2:8" ht="18" customHeight="1">
      <c r="B12" s="135" t="s">
        <v>583</v>
      </c>
      <c r="C12" s="135"/>
      <c r="D12" s="135"/>
      <c r="E12" s="135"/>
      <c r="F12" s="135"/>
      <c r="G12" s="135"/>
      <c r="H12" s="135"/>
    </row>
    <row r="13" spans="2:8" ht="18" customHeight="1">
      <c r="B13" s="66"/>
      <c r="C13" s="66"/>
      <c r="D13" s="66"/>
      <c r="E13" s="66"/>
      <c r="F13" s="66"/>
      <c r="G13" s="66"/>
      <c r="H13" s="66"/>
    </row>
    <row r="14" spans="2:10" s="25" customFormat="1" ht="12.75">
      <c r="B14" s="16" t="s">
        <v>585</v>
      </c>
      <c r="C14" s="51" t="s">
        <v>586</v>
      </c>
      <c r="D14" s="52"/>
      <c r="E14" s="16" t="s">
        <v>587</v>
      </c>
      <c r="F14" s="53"/>
      <c r="J14" s="51" t="s">
        <v>588</v>
      </c>
    </row>
    <row r="15" spans="2:5" ht="15.75">
      <c r="B15" s="43"/>
      <c r="C15" s="44"/>
      <c r="D15" s="44"/>
      <c r="E15" s="44"/>
    </row>
    <row r="16" spans="2:6" ht="12.75">
      <c r="B16" s="10">
        <v>36567</v>
      </c>
      <c r="C16" s="9" t="s">
        <v>2</v>
      </c>
      <c r="D16" s="10">
        <v>7</v>
      </c>
      <c r="E16" s="11">
        <v>0.75</v>
      </c>
      <c r="F16" s="12">
        <f>SUM(D16*E16)</f>
        <v>5.25</v>
      </c>
    </row>
    <row r="17" spans="1:6" ht="12.75" customHeight="1">
      <c r="A17" t="s">
        <v>3</v>
      </c>
      <c r="B17" s="10">
        <v>36581</v>
      </c>
      <c r="C17" s="9" t="s">
        <v>4</v>
      </c>
      <c r="D17" s="18">
        <v>0</v>
      </c>
      <c r="E17" s="11">
        <v>0.5</v>
      </c>
      <c r="F17" s="12">
        <f aca="true" t="shared" si="0" ref="F17:F45">SUM(D17*E17)</f>
        <v>0</v>
      </c>
    </row>
    <row r="18" spans="1:6" ht="12.75" customHeight="1">
      <c r="A18" s="57"/>
      <c r="B18" s="10">
        <v>36582</v>
      </c>
      <c r="C18" s="9" t="s">
        <v>5</v>
      </c>
      <c r="D18" s="10">
        <v>8</v>
      </c>
      <c r="E18" s="11">
        <v>1</v>
      </c>
      <c r="F18" s="12">
        <f t="shared" si="0"/>
        <v>8</v>
      </c>
    </row>
    <row r="19" spans="1:6" ht="12.75" customHeight="1">
      <c r="A19" s="57"/>
      <c r="B19" s="10">
        <v>36583</v>
      </c>
      <c r="C19" s="9" t="s">
        <v>6</v>
      </c>
      <c r="D19" s="10">
        <v>10</v>
      </c>
      <c r="E19" s="11">
        <v>1</v>
      </c>
      <c r="F19" s="12">
        <f t="shared" si="0"/>
        <v>10</v>
      </c>
    </row>
    <row r="20" spans="1:6" ht="12.75" customHeight="1">
      <c r="A20" t="s">
        <v>3</v>
      </c>
      <c r="B20" s="10">
        <v>43404</v>
      </c>
      <c r="C20" s="9" t="s">
        <v>7</v>
      </c>
      <c r="D20" s="18">
        <v>0</v>
      </c>
      <c r="E20" s="11">
        <v>4</v>
      </c>
      <c r="F20" s="12">
        <f t="shared" si="0"/>
        <v>0</v>
      </c>
    </row>
    <row r="21" spans="2:6" s="31" customFormat="1" ht="12.75" customHeight="1">
      <c r="B21" s="38">
        <v>44370</v>
      </c>
      <c r="C21" s="39" t="s">
        <v>542</v>
      </c>
      <c r="D21" s="40">
        <v>10</v>
      </c>
      <c r="E21" s="41">
        <v>2</v>
      </c>
      <c r="F21" s="34">
        <f t="shared" si="0"/>
        <v>20</v>
      </c>
    </row>
    <row r="22" spans="1:6" ht="12.75" customHeight="1">
      <c r="A22" s="57"/>
      <c r="B22" s="10">
        <v>45919</v>
      </c>
      <c r="C22" s="9" t="s">
        <v>8</v>
      </c>
      <c r="D22" s="10">
        <v>2</v>
      </c>
      <c r="E22" s="11">
        <v>3</v>
      </c>
      <c r="F22" s="12">
        <f t="shared" si="0"/>
        <v>6</v>
      </c>
    </row>
    <row r="23" spans="2:6" ht="12.75" customHeight="1">
      <c r="B23" s="10">
        <v>56675</v>
      </c>
      <c r="C23" s="9" t="s">
        <v>9</v>
      </c>
      <c r="D23" s="10">
        <v>8</v>
      </c>
      <c r="E23" s="11">
        <v>0.3</v>
      </c>
      <c r="F23" s="12">
        <f t="shared" si="0"/>
        <v>2.4</v>
      </c>
    </row>
    <row r="24" spans="1:9" ht="12.75">
      <c r="A24" t="s">
        <v>3</v>
      </c>
      <c r="B24" s="5">
        <v>58391</v>
      </c>
      <c r="C24" t="s">
        <v>10</v>
      </c>
      <c r="E24" s="11">
        <v>0</v>
      </c>
      <c r="F24" s="12">
        <f t="shared" si="0"/>
        <v>0</v>
      </c>
      <c r="G24" s="22"/>
      <c r="H24" s="2"/>
      <c r="I24" s="7"/>
    </row>
    <row r="25" spans="2:10" ht="12.75">
      <c r="B25" s="5">
        <v>58801</v>
      </c>
      <c r="C25" t="s">
        <v>594</v>
      </c>
      <c r="D25">
        <v>1</v>
      </c>
      <c r="E25" s="2">
        <v>6</v>
      </c>
      <c r="F25" s="12">
        <f t="shared" si="0"/>
        <v>6</v>
      </c>
      <c r="G25" s="54"/>
      <c r="I25">
        <v>1</v>
      </c>
      <c r="J25" t="s">
        <v>11</v>
      </c>
    </row>
    <row r="26" spans="1:6" ht="12.75">
      <c r="A26" s="57"/>
      <c r="B26" s="5" t="s">
        <v>561</v>
      </c>
      <c r="C26" t="s">
        <v>562</v>
      </c>
      <c r="D26">
        <v>3</v>
      </c>
      <c r="E26" s="2">
        <v>1</v>
      </c>
      <c r="F26" s="12">
        <f t="shared" si="0"/>
        <v>3</v>
      </c>
    </row>
    <row r="27" spans="1:6" ht="12.75">
      <c r="A27" t="s">
        <v>3</v>
      </c>
      <c r="B27" s="5" t="s">
        <v>12</v>
      </c>
      <c r="C27" t="s">
        <v>13</v>
      </c>
      <c r="D27" s="19">
        <v>0</v>
      </c>
      <c r="E27" s="2">
        <v>2</v>
      </c>
      <c r="F27" s="12">
        <f t="shared" si="0"/>
        <v>0</v>
      </c>
    </row>
    <row r="28" spans="1:6" ht="12.75">
      <c r="A28" t="s">
        <v>3</v>
      </c>
      <c r="B28" s="5">
        <v>100898</v>
      </c>
      <c r="C28" t="s">
        <v>592</v>
      </c>
      <c r="D28" s="19">
        <v>0</v>
      </c>
      <c r="E28" s="2">
        <v>5.29</v>
      </c>
      <c r="F28" s="12">
        <f t="shared" si="0"/>
        <v>0</v>
      </c>
    </row>
    <row r="29" spans="1:6" ht="12.75">
      <c r="A29" s="57"/>
      <c r="B29" s="5" t="s">
        <v>14</v>
      </c>
      <c r="C29" t="s">
        <v>15</v>
      </c>
      <c r="D29" s="20">
        <v>2</v>
      </c>
      <c r="E29" s="2">
        <v>1.5</v>
      </c>
      <c r="F29" s="12">
        <f t="shared" si="0"/>
        <v>3</v>
      </c>
    </row>
    <row r="30" spans="1:6" s="31" customFormat="1" ht="12.75">
      <c r="A30" s="56"/>
      <c r="B30" s="32" t="s">
        <v>563</v>
      </c>
      <c r="C30" s="31" t="s">
        <v>564</v>
      </c>
      <c r="D30" s="36">
        <v>4</v>
      </c>
      <c r="E30" s="33">
        <v>1.25</v>
      </c>
      <c r="F30" s="34">
        <f t="shared" si="0"/>
        <v>5</v>
      </c>
    </row>
    <row r="31" spans="1:6" ht="12.75">
      <c r="A31" t="s">
        <v>3</v>
      </c>
      <c r="B31" s="5" t="s">
        <v>16</v>
      </c>
      <c r="C31" t="s">
        <v>17</v>
      </c>
      <c r="D31" s="19">
        <v>1</v>
      </c>
      <c r="E31" s="2">
        <v>25</v>
      </c>
      <c r="F31" s="12">
        <f t="shared" si="0"/>
        <v>25</v>
      </c>
    </row>
    <row r="32" spans="2:6" ht="12.75">
      <c r="B32" s="5">
        <v>101615</v>
      </c>
      <c r="C32" t="s">
        <v>18</v>
      </c>
      <c r="D32">
        <v>9</v>
      </c>
      <c r="E32" s="2">
        <v>2.5</v>
      </c>
      <c r="F32" s="12">
        <f>SUM(D32*E32)</f>
        <v>22.5</v>
      </c>
    </row>
    <row r="33" spans="1:6" ht="12.75">
      <c r="A33" s="57"/>
      <c r="B33" s="5">
        <v>104662</v>
      </c>
      <c r="C33" t="s">
        <v>19</v>
      </c>
      <c r="D33" s="21">
        <v>1</v>
      </c>
      <c r="E33" s="2">
        <v>6</v>
      </c>
      <c r="F33" s="12">
        <f>SUM(D33*E33)</f>
        <v>6</v>
      </c>
    </row>
    <row r="34" spans="1:6" ht="12.75">
      <c r="A34" s="57"/>
      <c r="B34" s="5" t="s">
        <v>460</v>
      </c>
      <c r="C34" t="s">
        <v>462</v>
      </c>
      <c r="D34" s="21">
        <v>4</v>
      </c>
      <c r="E34" s="2">
        <v>9</v>
      </c>
      <c r="F34" s="12">
        <f>SUM(D34*E34)</f>
        <v>36</v>
      </c>
    </row>
    <row r="35" spans="1:6" ht="12.75">
      <c r="A35" s="57"/>
      <c r="B35" s="5" t="s">
        <v>461</v>
      </c>
      <c r="C35" t="s">
        <v>463</v>
      </c>
      <c r="D35" s="21">
        <v>1</v>
      </c>
      <c r="E35" s="2">
        <v>9</v>
      </c>
      <c r="F35" s="12">
        <f>SUM(D35*E35)</f>
        <v>9</v>
      </c>
    </row>
    <row r="36" spans="1:6" ht="12.75">
      <c r="A36" s="57"/>
      <c r="B36" s="5" t="s">
        <v>506</v>
      </c>
      <c r="C36" t="s">
        <v>514</v>
      </c>
      <c r="D36" s="21">
        <v>4</v>
      </c>
      <c r="E36" s="2">
        <v>8</v>
      </c>
      <c r="F36" s="12">
        <f t="shared" si="0"/>
        <v>32</v>
      </c>
    </row>
    <row r="37" spans="1:6" ht="12.75">
      <c r="A37" t="s">
        <v>3</v>
      </c>
      <c r="B37" s="5" t="s">
        <v>20</v>
      </c>
      <c r="C37" t="s">
        <v>21</v>
      </c>
      <c r="D37" s="29">
        <v>0</v>
      </c>
      <c r="E37" s="2">
        <v>4</v>
      </c>
      <c r="F37" s="12">
        <f t="shared" si="0"/>
        <v>0</v>
      </c>
    </row>
    <row r="38" spans="2:6" ht="12.75">
      <c r="B38" s="5" t="s">
        <v>22</v>
      </c>
      <c r="C38" t="s">
        <v>23</v>
      </c>
      <c r="D38">
        <v>1</v>
      </c>
      <c r="F38" s="12">
        <f t="shared" si="0"/>
        <v>0</v>
      </c>
    </row>
    <row r="39" spans="1:6" ht="12.75">
      <c r="A39" t="s">
        <v>3</v>
      </c>
      <c r="B39" s="5">
        <v>105598</v>
      </c>
      <c r="C39" t="s">
        <v>24</v>
      </c>
      <c r="D39" s="19">
        <v>0</v>
      </c>
      <c r="E39" s="2">
        <v>3.5</v>
      </c>
      <c r="F39" s="12">
        <f t="shared" si="0"/>
        <v>0</v>
      </c>
    </row>
    <row r="40" spans="1:10" ht="12.75">
      <c r="A40" s="54"/>
      <c r="B40" s="5">
        <v>107493</v>
      </c>
      <c r="C40" t="s">
        <v>25</v>
      </c>
      <c r="D40" s="21">
        <v>4</v>
      </c>
      <c r="E40" s="2">
        <v>2</v>
      </c>
      <c r="F40" s="12">
        <f t="shared" si="0"/>
        <v>8</v>
      </c>
      <c r="I40">
        <v>4</v>
      </c>
      <c r="J40" t="s">
        <v>600</v>
      </c>
    </row>
    <row r="41" spans="1:6" ht="12.75">
      <c r="A41" t="s">
        <v>3</v>
      </c>
      <c r="B41" s="5" t="s">
        <v>26</v>
      </c>
      <c r="C41" t="s">
        <v>27</v>
      </c>
      <c r="D41" s="19">
        <v>0</v>
      </c>
      <c r="E41" s="2">
        <v>5</v>
      </c>
      <c r="F41" s="12">
        <f t="shared" si="0"/>
        <v>0</v>
      </c>
    </row>
    <row r="42" spans="1:6" ht="12.75">
      <c r="A42" s="57"/>
      <c r="B42" s="5" t="s">
        <v>28</v>
      </c>
      <c r="C42" t="s">
        <v>29</v>
      </c>
      <c r="D42">
        <v>1</v>
      </c>
      <c r="E42" s="2">
        <v>7</v>
      </c>
      <c r="F42" s="12">
        <f t="shared" si="0"/>
        <v>7</v>
      </c>
    </row>
    <row r="43" spans="1:6" ht="12.75">
      <c r="A43" s="57"/>
      <c r="B43" s="5" t="s">
        <v>457</v>
      </c>
      <c r="C43" t="s">
        <v>458</v>
      </c>
      <c r="D43">
        <v>20</v>
      </c>
      <c r="E43" s="2">
        <v>2.5</v>
      </c>
      <c r="F43" s="12">
        <f t="shared" si="0"/>
        <v>50</v>
      </c>
    </row>
    <row r="44" spans="1:6" ht="12.75">
      <c r="A44" t="s">
        <v>3</v>
      </c>
      <c r="B44" s="5" t="s">
        <v>30</v>
      </c>
      <c r="C44" t="s">
        <v>31</v>
      </c>
      <c r="D44" s="19">
        <v>0</v>
      </c>
      <c r="E44" s="2">
        <v>6</v>
      </c>
      <c r="F44" s="12">
        <f t="shared" si="0"/>
        <v>0</v>
      </c>
    </row>
    <row r="45" spans="1:6" ht="12.75">
      <c r="A45" t="s">
        <v>3</v>
      </c>
      <c r="B45" s="5" t="s">
        <v>492</v>
      </c>
      <c r="C45" t="s">
        <v>493</v>
      </c>
      <c r="D45" s="26" t="s">
        <v>267</v>
      </c>
      <c r="E45" s="2">
        <v>15</v>
      </c>
      <c r="F45" s="11">
        <f t="shared" si="0"/>
        <v>0</v>
      </c>
    </row>
    <row r="46" spans="1:6" ht="12.75">
      <c r="A46" t="s">
        <v>3</v>
      </c>
      <c r="B46" s="5" t="s">
        <v>32</v>
      </c>
      <c r="C46" t="s">
        <v>33</v>
      </c>
      <c r="D46" s="19">
        <v>0</v>
      </c>
      <c r="E46" s="2">
        <v>20</v>
      </c>
      <c r="F46" s="12">
        <f aca="true" t="shared" si="1" ref="F46:F157">SUM(D46*E46)</f>
        <v>0</v>
      </c>
    </row>
    <row r="47" spans="1:6" ht="12.75">
      <c r="A47" t="s">
        <v>3</v>
      </c>
      <c r="B47" s="5" t="s">
        <v>34</v>
      </c>
      <c r="C47" t="s">
        <v>35</v>
      </c>
      <c r="D47" s="19">
        <v>0</v>
      </c>
      <c r="E47" s="2">
        <v>5</v>
      </c>
      <c r="F47" s="12">
        <f t="shared" si="1"/>
        <v>0</v>
      </c>
    </row>
    <row r="48" spans="1:6" ht="12.75">
      <c r="A48" s="57"/>
      <c r="B48" s="5" t="s">
        <v>559</v>
      </c>
      <c r="C48" t="s">
        <v>560</v>
      </c>
      <c r="D48" s="2"/>
      <c r="F48" s="12"/>
    </row>
    <row r="49" spans="2:6" ht="12.75">
      <c r="B49" s="5">
        <v>110366</v>
      </c>
      <c r="C49" t="s">
        <v>36</v>
      </c>
      <c r="D49">
        <v>9</v>
      </c>
      <c r="E49" s="2">
        <v>1</v>
      </c>
      <c r="F49" s="12">
        <f t="shared" si="1"/>
        <v>9</v>
      </c>
    </row>
    <row r="50" spans="1:6" ht="12.75">
      <c r="A50" t="s">
        <v>3</v>
      </c>
      <c r="B50" s="5">
        <v>110468</v>
      </c>
      <c r="C50" t="s">
        <v>37</v>
      </c>
      <c r="D50" s="19">
        <v>0</v>
      </c>
      <c r="F50" s="12">
        <f t="shared" si="1"/>
        <v>0</v>
      </c>
    </row>
    <row r="51" spans="1:6" ht="12.75">
      <c r="A51" t="s">
        <v>3</v>
      </c>
      <c r="B51" s="5" t="s">
        <v>38</v>
      </c>
      <c r="C51" t="s">
        <v>39</v>
      </c>
      <c r="D51" s="19">
        <v>0</v>
      </c>
      <c r="E51" s="2">
        <v>1.75</v>
      </c>
      <c r="F51" s="12">
        <f t="shared" si="1"/>
        <v>0</v>
      </c>
    </row>
    <row r="52" spans="1:6" ht="12.75">
      <c r="A52" s="57"/>
      <c r="B52" s="5" t="s">
        <v>40</v>
      </c>
      <c r="C52" t="s">
        <v>41</v>
      </c>
      <c r="D52">
        <v>6</v>
      </c>
      <c r="E52" s="2">
        <v>0.5</v>
      </c>
      <c r="F52" s="12">
        <f t="shared" si="1"/>
        <v>3</v>
      </c>
    </row>
    <row r="53" spans="1:6" ht="12.75">
      <c r="A53" t="s">
        <v>3</v>
      </c>
      <c r="B53" s="5" t="s">
        <v>42</v>
      </c>
      <c r="C53" t="s">
        <v>43</v>
      </c>
      <c r="D53" s="19">
        <v>0</v>
      </c>
      <c r="E53" s="2">
        <v>0.5</v>
      </c>
      <c r="F53" s="12">
        <f t="shared" si="1"/>
        <v>0</v>
      </c>
    </row>
    <row r="54" spans="1:6" ht="12.75">
      <c r="A54" s="57"/>
      <c r="B54" s="5" t="s">
        <v>466</v>
      </c>
      <c r="C54" t="s">
        <v>462</v>
      </c>
      <c r="D54" s="21">
        <v>1</v>
      </c>
      <c r="E54" s="2">
        <v>9</v>
      </c>
      <c r="F54" s="12">
        <f t="shared" si="1"/>
        <v>9</v>
      </c>
    </row>
    <row r="55" spans="1:6" ht="12.75">
      <c r="A55" s="57"/>
      <c r="B55" s="5" t="s">
        <v>573</v>
      </c>
      <c r="C55" t="s">
        <v>581</v>
      </c>
      <c r="D55" s="21">
        <v>8</v>
      </c>
      <c r="E55" s="2">
        <v>1.2</v>
      </c>
      <c r="F55" s="12">
        <f t="shared" si="1"/>
        <v>9.6</v>
      </c>
    </row>
    <row r="56" spans="1:10" ht="12.75">
      <c r="A56" s="57"/>
      <c r="B56" s="5" t="s">
        <v>467</v>
      </c>
      <c r="C56" s="25" t="s">
        <v>468</v>
      </c>
      <c r="D56" s="21">
        <v>6</v>
      </c>
      <c r="E56" s="2">
        <v>75</v>
      </c>
      <c r="F56" s="12">
        <f t="shared" si="1"/>
        <v>450</v>
      </c>
      <c r="J56" t="s">
        <v>469</v>
      </c>
    </row>
    <row r="57" spans="1:10" ht="12.75">
      <c r="A57" t="s">
        <v>3</v>
      </c>
      <c r="B57" s="5">
        <v>113430</v>
      </c>
      <c r="C57" t="s">
        <v>44</v>
      </c>
      <c r="D57">
        <v>1</v>
      </c>
      <c r="E57" s="2">
        <v>10</v>
      </c>
      <c r="F57" s="12">
        <f t="shared" si="1"/>
        <v>10</v>
      </c>
      <c r="I57">
        <v>1</v>
      </c>
      <c r="J57" t="s">
        <v>579</v>
      </c>
    </row>
    <row r="58" spans="1:6" ht="12.75">
      <c r="A58" s="57"/>
      <c r="B58" s="5" t="s">
        <v>45</v>
      </c>
      <c r="C58" t="s">
        <v>555</v>
      </c>
      <c r="D58">
        <v>2</v>
      </c>
      <c r="E58" s="2">
        <v>2</v>
      </c>
      <c r="F58" s="12">
        <f t="shared" si="1"/>
        <v>4</v>
      </c>
    </row>
    <row r="59" spans="1:6" ht="12.75">
      <c r="A59" s="57"/>
      <c r="B59" s="5" t="s">
        <v>46</v>
      </c>
      <c r="C59" t="s">
        <v>556</v>
      </c>
      <c r="D59">
        <v>5</v>
      </c>
      <c r="E59" s="2">
        <v>2.5</v>
      </c>
      <c r="F59" s="12">
        <f t="shared" si="1"/>
        <v>12.5</v>
      </c>
    </row>
    <row r="60" spans="1:6" ht="12.75">
      <c r="A60" t="s">
        <v>3</v>
      </c>
      <c r="B60" s="5" t="s">
        <v>47</v>
      </c>
      <c r="C60" t="s">
        <v>554</v>
      </c>
      <c r="D60" s="19">
        <v>0</v>
      </c>
      <c r="E60" s="2">
        <v>55</v>
      </c>
      <c r="F60" s="12">
        <f t="shared" si="1"/>
        <v>0</v>
      </c>
    </row>
    <row r="61" spans="1:6" s="31" customFormat="1" ht="12.75">
      <c r="A61" s="56"/>
      <c r="B61" s="32" t="s">
        <v>601</v>
      </c>
      <c r="C61" s="31" t="s">
        <v>604</v>
      </c>
      <c r="D61" s="37">
        <v>3</v>
      </c>
      <c r="E61" s="33">
        <v>6</v>
      </c>
      <c r="F61" s="34">
        <f t="shared" si="1"/>
        <v>18</v>
      </c>
    </row>
    <row r="62" spans="2:6" ht="12.75">
      <c r="B62" s="5" t="s">
        <v>507</v>
      </c>
      <c r="C62" t="s">
        <v>516</v>
      </c>
      <c r="D62" s="24">
        <v>4</v>
      </c>
      <c r="E62" s="2">
        <v>1.5</v>
      </c>
      <c r="F62" s="12">
        <f t="shared" si="1"/>
        <v>6</v>
      </c>
    </row>
    <row r="63" spans="2:6" ht="12.75">
      <c r="B63" s="5" t="s">
        <v>485</v>
      </c>
      <c r="C63" t="s">
        <v>486</v>
      </c>
      <c r="D63" s="20">
        <v>10</v>
      </c>
      <c r="E63" s="2">
        <v>0.5</v>
      </c>
      <c r="F63" s="12">
        <f t="shared" si="1"/>
        <v>5</v>
      </c>
    </row>
    <row r="64" spans="1:6" ht="12.75">
      <c r="A64" t="s">
        <v>3</v>
      </c>
      <c r="B64" s="5">
        <v>121504</v>
      </c>
      <c r="C64" t="s">
        <v>48</v>
      </c>
      <c r="D64" s="19">
        <v>0</v>
      </c>
      <c r="E64" s="2">
        <v>20</v>
      </c>
      <c r="F64" s="12">
        <f t="shared" si="1"/>
        <v>0</v>
      </c>
    </row>
    <row r="65" spans="1:6" ht="12.75">
      <c r="A65" s="57"/>
      <c r="B65" s="5" t="s">
        <v>49</v>
      </c>
      <c r="C65" t="s">
        <v>50</v>
      </c>
      <c r="E65" s="2">
        <v>0</v>
      </c>
      <c r="F65" s="12">
        <f t="shared" si="1"/>
        <v>0</v>
      </c>
    </row>
    <row r="66" spans="1:6" ht="12.75">
      <c r="A66" s="57"/>
      <c r="B66" s="5" t="s">
        <v>51</v>
      </c>
      <c r="C66" t="s">
        <v>52</v>
      </c>
      <c r="E66" s="2">
        <v>0</v>
      </c>
      <c r="F66" s="12">
        <f t="shared" si="1"/>
        <v>0</v>
      </c>
    </row>
    <row r="67" spans="1:6" ht="12.75">
      <c r="A67" s="57"/>
      <c r="B67" s="5" t="s">
        <v>451</v>
      </c>
      <c r="C67" t="s">
        <v>452</v>
      </c>
      <c r="D67">
        <v>1</v>
      </c>
      <c r="E67" s="2">
        <v>19.5</v>
      </c>
      <c r="F67" s="12">
        <f t="shared" si="1"/>
        <v>19.5</v>
      </c>
    </row>
    <row r="68" spans="1:6" ht="12.75">
      <c r="A68" t="s">
        <v>3</v>
      </c>
      <c r="B68" s="5" t="s">
        <v>53</v>
      </c>
      <c r="C68" t="s">
        <v>54</v>
      </c>
      <c r="E68" s="2">
        <v>0</v>
      </c>
      <c r="F68" s="12">
        <f t="shared" si="1"/>
        <v>0</v>
      </c>
    </row>
    <row r="69" spans="1:6" ht="12.75">
      <c r="A69" s="57"/>
      <c r="B69" s="5" t="s">
        <v>55</v>
      </c>
      <c r="C69" t="s">
        <v>56</v>
      </c>
      <c r="E69" s="2">
        <v>0</v>
      </c>
      <c r="F69" s="12">
        <f t="shared" si="1"/>
        <v>0</v>
      </c>
    </row>
    <row r="70" spans="1:6" ht="12.75">
      <c r="A70" t="s">
        <v>3</v>
      </c>
      <c r="B70" s="5" t="s">
        <v>57</v>
      </c>
      <c r="C70" t="s">
        <v>58</v>
      </c>
      <c r="D70" s="19">
        <v>0</v>
      </c>
      <c r="E70" s="2">
        <v>7.5</v>
      </c>
      <c r="F70" s="12">
        <f t="shared" si="1"/>
        <v>0</v>
      </c>
    </row>
    <row r="71" spans="2:6" ht="12.75">
      <c r="B71" s="5" t="s">
        <v>59</v>
      </c>
      <c r="C71" t="s">
        <v>60</v>
      </c>
      <c r="D71">
        <v>1</v>
      </c>
      <c r="E71" s="2">
        <v>7.5</v>
      </c>
      <c r="F71" s="12">
        <f t="shared" si="1"/>
        <v>7.5</v>
      </c>
    </row>
    <row r="72" spans="1:6" ht="12.75">
      <c r="A72" s="57"/>
      <c r="B72" s="5" t="s">
        <v>61</v>
      </c>
      <c r="C72" t="s">
        <v>62</v>
      </c>
      <c r="E72" s="2">
        <v>0</v>
      </c>
      <c r="F72" s="12">
        <f t="shared" si="1"/>
        <v>0</v>
      </c>
    </row>
    <row r="73" spans="1:6" ht="12.75">
      <c r="A73" t="s">
        <v>3</v>
      </c>
      <c r="B73" s="5" t="s">
        <v>63</v>
      </c>
      <c r="C73" t="s">
        <v>64</v>
      </c>
      <c r="D73" s="19">
        <v>0</v>
      </c>
      <c r="E73" s="2">
        <v>7</v>
      </c>
      <c r="F73" s="12">
        <f t="shared" si="1"/>
        <v>0</v>
      </c>
    </row>
    <row r="74" spans="1:6" ht="12.75">
      <c r="A74" s="57"/>
      <c r="B74" s="5" t="s">
        <v>65</v>
      </c>
      <c r="C74" t="s">
        <v>66</v>
      </c>
      <c r="E74" s="2">
        <v>0</v>
      </c>
      <c r="F74" s="12">
        <f t="shared" si="1"/>
        <v>0</v>
      </c>
    </row>
    <row r="75" spans="1:6" ht="12.75">
      <c r="A75" t="s">
        <v>3</v>
      </c>
      <c r="B75" s="5" t="s">
        <v>67</v>
      </c>
      <c r="C75" t="s">
        <v>68</v>
      </c>
      <c r="D75" s="19">
        <v>0</v>
      </c>
      <c r="E75" s="2">
        <v>25</v>
      </c>
      <c r="F75" s="12">
        <f t="shared" si="1"/>
        <v>0</v>
      </c>
    </row>
    <row r="76" spans="1:6" ht="12.75">
      <c r="A76" t="s">
        <v>3</v>
      </c>
      <c r="B76" s="5" t="s">
        <v>69</v>
      </c>
      <c r="C76" t="s">
        <v>70</v>
      </c>
      <c r="D76" s="19">
        <v>0</v>
      </c>
      <c r="E76" s="2">
        <v>0.25</v>
      </c>
      <c r="F76" s="12">
        <f t="shared" si="1"/>
        <v>0</v>
      </c>
    </row>
    <row r="77" spans="1:6" ht="12.75">
      <c r="A77" s="57"/>
      <c r="B77" s="5" t="s">
        <v>71</v>
      </c>
      <c r="C77" t="s">
        <v>497</v>
      </c>
      <c r="D77" s="2"/>
      <c r="E77" s="2">
        <v>0</v>
      </c>
      <c r="F77" s="12">
        <v>0</v>
      </c>
    </row>
    <row r="78" spans="1:6" ht="12.75">
      <c r="A78" s="57"/>
      <c r="B78" s="5" t="s">
        <v>72</v>
      </c>
      <c r="C78" t="s">
        <v>496</v>
      </c>
      <c r="D78" s="2"/>
      <c r="E78" s="2">
        <v>0</v>
      </c>
      <c r="F78" s="12">
        <v>0</v>
      </c>
    </row>
    <row r="79" spans="1:6" ht="12.75">
      <c r="A79" s="57"/>
      <c r="B79" s="5" t="s">
        <v>73</v>
      </c>
      <c r="C79" t="s">
        <v>74</v>
      </c>
      <c r="D79" s="2"/>
      <c r="E79" s="2">
        <v>0</v>
      </c>
      <c r="F79" s="12">
        <v>0</v>
      </c>
    </row>
    <row r="80" spans="1:6" ht="12.75">
      <c r="A80" t="s">
        <v>3</v>
      </c>
      <c r="B80" s="5" t="s">
        <v>75</v>
      </c>
      <c r="C80" t="s">
        <v>76</v>
      </c>
      <c r="D80" s="19">
        <v>0</v>
      </c>
      <c r="E80" s="2">
        <v>1</v>
      </c>
      <c r="F80" s="12">
        <f t="shared" si="1"/>
        <v>0</v>
      </c>
    </row>
    <row r="81" spans="1:6" ht="12.75">
      <c r="A81" t="s">
        <v>3</v>
      </c>
      <c r="B81" s="5" t="s">
        <v>77</v>
      </c>
      <c r="C81" t="s">
        <v>78</v>
      </c>
      <c r="D81" s="19">
        <v>0</v>
      </c>
      <c r="E81" s="2">
        <v>9.5</v>
      </c>
      <c r="F81" s="12">
        <f t="shared" si="1"/>
        <v>0</v>
      </c>
    </row>
    <row r="82" spans="1:6" s="31" customFormat="1" ht="12.75">
      <c r="A82" s="56"/>
      <c r="B82" s="32" t="s">
        <v>536</v>
      </c>
      <c r="C82" s="31" t="s">
        <v>537</v>
      </c>
      <c r="D82" s="37">
        <v>13</v>
      </c>
      <c r="E82" s="33">
        <v>1.5</v>
      </c>
      <c r="F82" s="34">
        <f t="shared" si="1"/>
        <v>19.5</v>
      </c>
    </row>
    <row r="83" spans="1:6" ht="12.75">
      <c r="A83" s="57"/>
      <c r="B83" s="5">
        <v>139832</v>
      </c>
      <c r="C83" t="s">
        <v>79</v>
      </c>
      <c r="D83" s="21">
        <v>7</v>
      </c>
      <c r="E83" s="2">
        <v>2.5</v>
      </c>
      <c r="F83" s="12">
        <f t="shared" si="1"/>
        <v>17.5</v>
      </c>
    </row>
    <row r="84" spans="1:10" ht="12.75">
      <c r="A84" t="s">
        <v>3</v>
      </c>
      <c r="B84" s="5">
        <v>139833</v>
      </c>
      <c r="C84" t="s">
        <v>80</v>
      </c>
      <c r="D84" s="19">
        <v>20</v>
      </c>
      <c r="E84" s="2">
        <v>0.8</v>
      </c>
      <c r="F84" s="12">
        <f t="shared" si="1"/>
        <v>16</v>
      </c>
      <c r="J84" s="21" t="s">
        <v>580</v>
      </c>
    </row>
    <row r="85" spans="1:6" ht="12.75">
      <c r="A85" s="57"/>
      <c r="B85" s="5">
        <v>139834</v>
      </c>
      <c r="C85" t="s">
        <v>81</v>
      </c>
      <c r="D85">
        <v>21</v>
      </c>
      <c r="E85" s="2">
        <v>0.6</v>
      </c>
      <c r="F85" s="12">
        <f t="shared" si="1"/>
        <v>12.6</v>
      </c>
    </row>
    <row r="86" spans="1:6" ht="12.75">
      <c r="A86" s="57"/>
      <c r="B86" s="5" t="s">
        <v>82</v>
      </c>
      <c r="C86" t="s">
        <v>83</v>
      </c>
      <c r="D86" s="21">
        <v>2</v>
      </c>
      <c r="E86" s="2">
        <v>5</v>
      </c>
      <c r="F86" s="12">
        <f t="shared" si="1"/>
        <v>10</v>
      </c>
    </row>
    <row r="87" spans="1:6" ht="12.75">
      <c r="A87" s="57"/>
      <c r="B87" s="5" t="s">
        <v>84</v>
      </c>
      <c r="C87" t="s">
        <v>85</v>
      </c>
      <c r="D87" s="21">
        <v>2</v>
      </c>
      <c r="E87" s="2">
        <v>4.5</v>
      </c>
      <c r="F87" s="12">
        <f t="shared" si="1"/>
        <v>9</v>
      </c>
    </row>
    <row r="88" spans="1:10" ht="12.75">
      <c r="A88" t="s">
        <v>3</v>
      </c>
      <c r="B88" s="5">
        <v>140337</v>
      </c>
      <c r="C88" t="s">
        <v>86</v>
      </c>
      <c r="D88" s="19">
        <v>0</v>
      </c>
      <c r="E88" s="2">
        <v>6</v>
      </c>
      <c r="F88" s="12">
        <f t="shared" si="1"/>
        <v>0</v>
      </c>
      <c r="I88">
        <v>1</v>
      </c>
      <c r="J88" t="s">
        <v>11</v>
      </c>
    </row>
    <row r="89" spans="1:6" ht="12.75">
      <c r="A89" s="57"/>
      <c r="B89" s="5" t="s">
        <v>87</v>
      </c>
      <c r="C89" t="s">
        <v>88</v>
      </c>
      <c r="E89" s="2">
        <v>0</v>
      </c>
      <c r="F89" s="12">
        <f t="shared" si="1"/>
        <v>0</v>
      </c>
    </row>
    <row r="90" spans="1:6" ht="12.75">
      <c r="A90" s="57"/>
      <c r="B90" s="5">
        <v>140749</v>
      </c>
      <c r="C90" t="s">
        <v>89</v>
      </c>
      <c r="E90" s="2">
        <v>0</v>
      </c>
      <c r="F90" s="12">
        <f t="shared" si="1"/>
        <v>0</v>
      </c>
    </row>
    <row r="91" spans="1:6" ht="12.75">
      <c r="A91" t="s">
        <v>3</v>
      </c>
      <c r="B91" s="5" t="s">
        <v>90</v>
      </c>
      <c r="C91" t="s">
        <v>91</v>
      </c>
      <c r="D91" s="19">
        <v>0</v>
      </c>
      <c r="E91" s="2">
        <v>27.5</v>
      </c>
      <c r="F91" s="12">
        <f t="shared" si="1"/>
        <v>0</v>
      </c>
    </row>
    <row r="92" spans="1:6" ht="12.75">
      <c r="A92" t="s">
        <v>3</v>
      </c>
      <c r="B92" s="5">
        <v>141464</v>
      </c>
      <c r="C92" t="s">
        <v>92</v>
      </c>
      <c r="D92" s="19">
        <v>0</v>
      </c>
      <c r="E92" s="2">
        <v>15.22</v>
      </c>
      <c r="F92" s="12">
        <f t="shared" si="1"/>
        <v>0</v>
      </c>
    </row>
    <row r="93" spans="1:6" ht="12.75">
      <c r="A93" s="57"/>
      <c r="B93" s="5" t="s">
        <v>93</v>
      </c>
      <c r="C93" t="s">
        <v>94</v>
      </c>
      <c r="D93">
        <v>1</v>
      </c>
      <c r="E93" s="2">
        <v>3.5</v>
      </c>
      <c r="F93" s="12">
        <f t="shared" si="1"/>
        <v>3.5</v>
      </c>
    </row>
    <row r="94" spans="2:6" ht="12.75">
      <c r="B94" s="5" t="s">
        <v>95</v>
      </c>
      <c r="C94" t="s">
        <v>96</v>
      </c>
      <c r="D94">
        <v>1</v>
      </c>
      <c r="E94" s="2">
        <v>5</v>
      </c>
      <c r="F94" s="12">
        <f t="shared" si="1"/>
        <v>5</v>
      </c>
    </row>
    <row r="95" spans="1:6" s="31" customFormat="1" ht="12.75">
      <c r="A95" s="56"/>
      <c r="B95" s="32" t="s">
        <v>97</v>
      </c>
      <c r="C95" s="31" t="s">
        <v>98</v>
      </c>
      <c r="D95" s="37">
        <v>4</v>
      </c>
      <c r="E95" s="33">
        <v>1.5</v>
      </c>
      <c r="F95" s="34">
        <f t="shared" si="1"/>
        <v>6</v>
      </c>
    </row>
    <row r="96" spans="1:6" ht="12.75">
      <c r="A96" t="s">
        <v>3</v>
      </c>
      <c r="B96" s="5" t="s">
        <v>99</v>
      </c>
      <c r="C96" t="s">
        <v>100</v>
      </c>
      <c r="D96" s="19">
        <v>0</v>
      </c>
      <c r="E96" s="2">
        <v>1.5</v>
      </c>
      <c r="F96" s="12">
        <f t="shared" si="1"/>
        <v>0</v>
      </c>
    </row>
    <row r="97" spans="1:6" ht="12.75">
      <c r="A97" t="s">
        <v>3</v>
      </c>
      <c r="B97" s="5">
        <v>142155</v>
      </c>
      <c r="C97" t="s">
        <v>101</v>
      </c>
      <c r="D97" s="19">
        <v>0</v>
      </c>
      <c r="E97" s="2">
        <v>15</v>
      </c>
      <c r="F97" s="12">
        <f t="shared" si="1"/>
        <v>0</v>
      </c>
    </row>
    <row r="98" spans="1:6" ht="12.75">
      <c r="A98" s="57"/>
      <c r="B98" s="5" t="s">
        <v>102</v>
      </c>
      <c r="C98" t="s">
        <v>103</v>
      </c>
      <c r="E98" s="2">
        <v>0</v>
      </c>
      <c r="F98" s="12">
        <f t="shared" si="1"/>
        <v>0</v>
      </c>
    </row>
    <row r="99" spans="1:6" ht="12.75">
      <c r="A99" t="s">
        <v>3</v>
      </c>
      <c r="B99" s="5">
        <v>142377</v>
      </c>
      <c r="C99" t="s">
        <v>104</v>
      </c>
      <c r="D99" s="19">
        <v>0</v>
      </c>
      <c r="E99" s="2">
        <v>23</v>
      </c>
      <c r="F99" s="12">
        <f t="shared" si="1"/>
        <v>0</v>
      </c>
    </row>
    <row r="100" spans="1:6" ht="12.75">
      <c r="A100" t="s">
        <v>3</v>
      </c>
      <c r="B100" s="5">
        <v>142378</v>
      </c>
      <c r="C100" t="s">
        <v>105</v>
      </c>
      <c r="D100" s="19">
        <v>0</v>
      </c>
      <c r="E100" s="2">
        <v>23</v>
      </c>
      <c r="F100" s="12">
        <f t="shared" si="1"/>
        <v>0</v>
      </c>
    </row>
    <row r="101" spans="1:6" ht="12.75">
      <c r="A101" t="s">
        <v>3</v>
      </c>
      <c r="B101" s="5" t="s">
        <v>574</v>
      </c>
      <c r="C101" t="s">
        <v>575</v>
      </c>
      <c r="D101" s="19">
        <v>0</v>
      </c>
      <c r="E101" s="2">
        <v>0.25</v>
      </c>
      <c r="F101" s="12">
        <f t="shared" si="1"/>
        <v>0</v>
      </c>
    </row>
    <row r="102" spans="1:6" s="30" customFormat="1" ht="12.75">
      <c r="A102" s="30" t="s">
        <v>3</v>
      </c>
      <c r="B102" s="45" t="s">
        <v>547</v>
      </c>
      <c r="C102" s="30" t="s">
        <v>548</v>
      </c>
      <c r="D102" s="49">
        <v>0</v>
      </c>
      <c r="E102" s="47">
        <v>0.5</v>
      </c>
      <c r="F102" s="48">
        <f t="shared" si="1"/>
        <v>0</v>
      </c>
    </row>
    <row r="103" spans="1:6" ht="12.75">
      <c r="A103" s="57"/>
      <c r="B103" s="5">
        <v>142394</v>
      </c>
      <c r="C103" t="s">
        <v>106</v>
      </c>
      <c r="E103" s="2">
        <v>0</v>
      </c>
      <c r="F103" s="12">
        <f t="shared" si="1"/>
        <v>0</v>
      </c>
    </row>
    <row r="104" spans="2:6" ht="12.75">
      <c r="B104" s="5" t="s">
        <v>107</v>
      </c>
      <c r="C104" t="s">
        <v>108</v>
      </c>
      <c r="D104">
        <v>2</v>
      </c>
      <c r="E104" s="2">
        <v>2</v>
      </c>
      <c r="F104" s="12">
        <f t="shared" si="1"/>
        <v>4</v>
      </c>
    </row>
    <row r="105" spans="1:6" ht="12.75">
      <c r="A105" t="s">
        <v>3</v>
      </c>
      <c r="B105" s="5" t="s">
        <v>109</v>
      </c>
      <c r="C105" t="s">
        <v>110</v>
      </c>
      <c r="D105" s="19">
        <v>0</v>
      </c>
      <c r="E105" s="2">
        <v>19.5</v>
      </c>
      <c r="F105" s="12">
        <f t="shared" si="1"/>
        <v>0</v>
      </c>
    </row>
    <row r="106" spans="1:6" ht="12.75">
      <c r="A106" t="s">
        <v>3</v>
      </c>
      <c r="B106" s="5" t="s">
        <v>111</v>
      </c>
      <c r="C106" t="s">
        <v>112</v>
      </c>
      <c r="D106" s="19">
        <v>0</v>
      </c>
      <c r="E106" s="2">
        <v>8.5</v>
      </c>
      <c r="F106" s="12">
        <f t="shared" si="1"/>
        <v>0</v>
      </c>
    </row>
    <row r="107" spans="1:6" ht="12.75">
      <c r="A107" t="s">
        <v>3</v>
      </c>
      <c r="B107" s="5" t="s">
        <v>464</v>
      </c>
      <c r="C107" t="s">
        <v>473</v>
      </c>
      <c r="D107" s="19">
        <v>0</v>
      </c>
      <c r="E107" s="2">
        <v>8</v>
      </c>
      <c r="F107" s="12">
        <f t="shared" si="1"/>
        <v>0</v>
      </c>
    </row>
    <row r="108" spans="1:6" ht="12.75">
      <c r="A108" s="57"/>
      <c r="B108" s="5" t="s">
        <v>464</v>
      </c>
      <c r="C108" t="s">
        <v>465</v>
      </c>
      <c r="D108" s="21">
        <v>5</v>
      </c>
      <c r="E108" s="2">
        <v>6</v>
      </c>
      <c r="F108" s="12">
        <f t="shared" si="1"/>
        <v>30</v>
      </c>
    </row>
    <row r="109" spans="1:6" s="31" customFormat="1" ht="12.75">
      <c r="A109" s="56"/>
      <c r="B109" s="32" t="s">
        <v>605</v>
      </c>
      <c r="C109" s="31" t="s">
        <v>616</v>
      </c>
      <c r="D109" s="37"/>
      <c r="E109" s="33">
        <v>1.5</v>
      </c>
      <c r="F109" s="34">
        <f t="shared" si="1"/>
        <v>0</v>
      </c>
    </row>
    <row r="110" spans="1:10" s="31" customFormat="1" ht="12.75">
      <c r="A110" s="67"/>
      <c r="B110" s="32" t="s">
        <v>597</v>
      </c>
      <c r="C110" s="31" t="s">
        <v>598</v>
      </c>
      <c r="D110" s="37">
        <v>3</v>
      </c>
      <c r="E110" s="33">
        <v>7.5</v>
      </c>
      <c r="F110" s="34">
        <f t="shared" si="1"/>
        <v>22.5</v>
      </c>
      <c r="J110" s="31" t="s">
        <v>599</v>
      </c>
    </row>
    <row r="111" spans="1:6" ht="12.75">
      <c r="A111" s="57"/>
      <c r="B111" s="5" t="s">
        <v>113</v>
      </c>
      <c r="C111" t="s">
        <v>114</v>
      </c>
      <c r="E111" s="2">
        <v>0</v>
      </c>
      <c r="F111" s="12">
        <f t="shared" si="1"/>
        <v>0</v>
      </c>
    </row>
    <row r="112" spans="1:6" ht="12.75">
      <c r="A112" s="57"/>
      <c r="B112" s="5" t="s">
        <v>115</v>
      </c>
      <c r="C112" t="s">
        <v>116</v>
      </c>
      <c r="E112" s="2">
        <v>0</v>
      </c>
      <c r="F112" s="12">
        <f t="shared" si="1"/>
        <v>0</v>
      </c>
    </row>
    <row r="113" spans="1:6" ht="12.75">
      <c r="A113" t="s">
        <v>3</v>
      </c>
      <c r="B113" s="5" t="s">
        <v>117</v>
      </c>
      <c r="C113" t="s">
        <v>118</v>
      </c>
      <c r="E113" s="2">
        <v>0</v>
      </c>
      <c r="F113" s="12">
        <f t="shared" si="1"/>
        <v>0</v>
      </c>
    </row>
    <row r="114" spans="1:6" ht="12.75">
      <c r="A114" s="57"/>
      <c r="B114" s="5">
        <v>145865</v>
      </c>
      <c r="C114" t="s">
        <v>487</v>
      </c>
      <c r="E114" s="2">
        <v>30</v>
      </c>
      <c r="F114" s="12">
        <f t="shared" si="1"/>
        <v>0</v>
      </c>
    </row>
    <row r="115" spans="1:6" ht="12.75">
      <c r="A115" s="57"/>
      <c r="B115" s="5" t="s">
        <v>470</v>
      </c>
      <c r="C115" t="s">
        <v>471</v>
      </c>
      <c r="D115">
        <v>2</v>
      </c>
      <c r="E115" s="2">
        <v>4.5</v>
      </c>
      <c r="F115" s="12">
        <f t="shared" si="1"/>
        <v>9</v>
      </c>
    </row>
    <row r="116" spans="1:6" ht="12.75">
      <c r="A116" s="57"/>
      <c r="B116" s="5" t="s">
        <v>119</v>
      </c>
      <c r="C116" t="s">
        <v>617</v>
      </c>
      <c r="E116" s="2">
        <v>0</v>
      </c>
      <c r="F116" s="12">
        <f t="shared" si="1"/>
        <v>0</v>
      </c>
    </row>
    <row r="117" spans="2:6" ht="12.75">
      <c r="B117" s="5" t="s">
        <v>120</v>
      </c>
      <c r="C117" t="s">
        <v>121</v>
      </c>
      <c r="D117">
        <v>1</v>
      </c>
      <c r="E117" s="2">
        <v>8</v>
      </c>
      <c r="F117" s="12">
        <f t="shared" si="1"/>
        <v>8</v>
      </c>
    </row>
    <row r="118" spans="1:6" ht="12.75">
      <c r="A118" s="57"/>
      <c r="B118" s="5" t="s">
        <v>122</v>
      </c>
      <c r="C118" t="s">
        <v>123</v>
      </c>
      <c r="D118">
        <v>16</v>
      </c>
      <c r="E118" s="2">
        <v>0.75</v>
      </c>
      <c r="F118" s="12">
        <f t="shared" si="1"/>
        <v>12</v>
      </c>
    </row>
    <row r="119" spans="1:6" ht="12.75">
      <c r="A119" t="s">
        <v>3</v>
      </c>
      <c r="B119" s="5" t="s">
        <v>521</v>
      </c>
      <c r="C119" t="s">
        <v>522</v>
      </c>
      <c r="D119" s="19">
        <v>0</v>
      </c>
      <c r="E119" s="2">
        <v>19.95</v>
      </c>
      <c r="F119" s="12">
        <f t="shared" si="1"/>
        <v>0</v>
      </c>
    </row>
    <row r="120" spans="1:11" ht="12.75">
      <c r="A120" s="57"/>
      <c r="B120" s="5">
        <v>148118</v>
      </c>
      <c r="C120" t="s">
        <v>124</v>
      </c>
      <c r="D120" t="s">
        <v>125</v>
      </c>
      <c r="E120" s="2">
        <v>0</v>
      </c>
      <c r="F120" s="12">
        <v>0</v>
      </c>
      <c r="G120" s="17"/>
      <c r="H120" s="2"/>
      <c r="I120" s="7"/>
      <c r="K120">
        <v>1</v>
      </c>
    </row>
    <row r="121" spans="1:6" ht="12.75">
      <c r="A121" t="s">
        <v>3</v>
      </c>
      <c r="B121" s="5" t="s">
        <v>126</v>
      </c>
      <c r="C121" t="s">
        <v>127</v>
      </c>
      <c r="D121" s="19">
        <v>0</v>
      </c>
      <c r="E121" s="2">
        <v>19.5</v>
      </c>
      <c r="F121" s="12">
        <f t="shared" si="1"/>
        <v>0</v>
      </c>
    </row>
    <row r="122" spans="1:10" ht="12.75">
      <c r="A122" t="s">
        <v>3</v>
      </c>
      <c r="B122" s="5">
        <v>148418</v>
      </c>
      <c r="C122" t="s">
        <v>128</v>
      </c>
      <c r="D122" s="21">
        <v>1</v>
      </c>
      <c r="E122" s="2">
        <v>9.5</v>
      </c>
      <c r="F122" s="12">
        <f t="shared" si="1"/>
        <v>9.5</v>
      </c>
      <c r="J122" t="s">
        <v>541</v>
      </c>
    </row>
    <row r="123" spans="1:6" ht="12.75">
      <c r="A123" t="s">
        <v>3</v>
      </c>
      <c r="B123" s="5" t="s">
        <v>129</v>
      </c>
      <c r="C123" t="s">
        <v>130</v>
      </c>
      <c r="D123" s="19">
        <v>0</v>
      </c>
      <c r="E123" s="2">
        <v>39.5</v>
      </c>
      <c r="F123" s="12">
        <f t="shared" si="1"/>
        <v>0</v>
      </c>
    </row>
    <row r="124" spans="1:8" ht="12.75">
      <c r="A124" t="s">
        <v>3</v>
      </c>
      <c r="B124" s="5" t="s">
        <v>131</v>
      </c>
      <c r="C124" t="s">
        <v>132</v>
      </c>
      <c r="D124" s="23">
        <v>0</v>
      </c>
      <c r="E124" s="2">
        <v>12.5</v>
      </c>
      <c r="F124" s="15">
        <f t="shared" si="1"/>
        <v>0</v>
      </c>
      <c r="G124" s="2"/>
      <c r="H124" s="2"/>
    </row>
    <row r="125" spans="1:10" ht="12.75">
      <c r="A125" t="s">
        <v>3</v>
      </c>
      <c r="B125" s="5" t="s">
        <v>133</v>
      </c>
      <c r="C125" t="s">
        <v>134</v>
      </c>
      <c r="D125" s="23">
        <v>0</v>
      </c>
      <c r="E125" s="2">
        <v>7.5</v>
      </c>
      <c r="F125" s="15">
        <f t="shared" si="1"/>
        <v>0</v>
      </c>
      <c r="G125" s="2"/>
      <c r="H125" s="2"/>
      <c r="J125" t="s">
        <v>135</v>
      </c>
    </row>
    <row r="126" spans="1:8" ht="12.75">
      <c r="A126" s="57"/>
      <c r="B126" s="5" t="s">
        <v>136</v>
      </c>
      <c r="C126" t="s">
        <v>137</v>
      </c>
      <c r="D126" s="14"/>
      <c r="E126" s="2">
        <v>0</v>
      </c>
      <c r="F126" s="15">
        <v>0</v>
      </c>
      <c r="G126" s="2"/>
      <c r="H126" s="2"/>
    </row>
    <row r="127" spans="1:6" ht="12.75">
      <c r="A127" s="57"/>
      <c r="B127" s="5" t="s">
        <v>138</v>
      </c>
      <c r="C127" t="s">
        <v>139</v>
      </c>
      <c r="E127" s="2">
        <v>0</v>
      </c>
      <c r="F127" s="12">
        <f t="shared" si="1"/>
        <v>0</v>
      </c>
    </row>
    <row r="128" spans="1:6" ht="12.75">
      <c r="A128" s="57"/>
      <c r="B128" s="5" t="s">
        <v>140</v>
      </c>
      <c r="C128" t="s">
        <v>141</v>
      </c>
      <c r="E128" s="2">
        <v>0</v>
      </c>
      <c r="F128" s="12">
        <f t="shared" si="1"/>
        <v>0</v>
      </c>
    </row>
    <row r="129" spans="1:6" ht="12.75">
      <c r="A129" s="57"/>
      <c r="B129" s="5" t="s">
        <v>517</v>
      </c>
      <c r="C129" s="30" t="s">
        <v>518</v>
      </c>
      <c r="E129" s="2">
        <v>37.5</v>
      </c>
      <c r="F129" s="12">
        <f t="shared" si="1"/>
        <v>0</v>
      </c>
    </row>
    <row r="130" spans="1:6" ht="12.75">
      <c r="A130" s="57"/>
      <c r="B130" s="5" t="s">
        <v>570</v>
      </c>
      <c r="C130" s="30" t="s">
        <v>571</v>
      </c>
      <c r="D130">
        <v>2</v>
      </c>
      <c r="E130" s="2">
        <v>4</v>
      </c>
      <c r="F130" s="12">
        <f t="shared" si="1"/>
        <v>8</v>
      </c>
    </row>
    <row r="131" spans="1:256" ht="12.75">
      <c r="A131" s="57"/>
      <c r="B131">
        <v>149996</v>
      </c>
      <c r="C131" t="s">
        <v>455</v>
      </c>
      <c r="E131" s="2">
        <v>0</v>
      </c>
      <c r="F131" s="15">
        <f t="shared" si="1"/>
        <v>0</v>
      </c>
      <c r="N131" t="s">
        <v>454</v>
      </c>
      <c r="O131" t="s">
        <v>454</v>
      </c>
      <c r="P131" t="s">
        <v>454</v>
      </c>
      <c r="Q131" t="s">
        <v>454</v>
      </c>
      <c r="R131" t="s">
        <v>454</v>
      </c>
      <c r="S131" t="s">
        <v>454</v>
      </c>
      <c r="T131" t="s">
        <v>454</v>
      </c>
      <c r="U131" t="s">
        <v>454</v>
      </c>
      <c r="V131" t="s">
        <v>454</v>
      </c>
      <c r="W131" t="s">
        <v>454</v>
      </c>
      <c r="X131" t="s">
        <v>454</v>
      </c>
      <c r="Y131" t="s">
        <v>454</v>
      </c>
      <c r="Z131" t="s">
        <v>454</v>
      </c>
      <c r="AA131" t="s">
        <v>454</v>
      </c>
      <c r="AB131" t="s">
        <v>454</v>
      </c>
      <c r="AC131" t="s">
        <v>454</v>
      </c>
      <c r="AD131" t="s">
        <v>454</v>
      </c>
      <c r="AE131" t="s">
        <v>454</v>
      </c>
      <c r="AF131" t="s">
        <v>454</v>
      </c>
      <c r="AG131" t="s">
        <v>454</v>
      </c>
      <c r="AH131" t="s">
        <v>454</v>
      </c>
      <c r="AI131" t="s">
        <v>454</v>
      </c>
      <c r="AJ131" t="s">
        <v>454</v>
      </c>
      <c r="AK131" t="s">
        <v>454</v>
      </c>
      <c r="AL131" t="s">
        <v>454</v>
      </c>
      <c r="AM131" t="s">
        <v>454</v>
      </c>
      <c r="AN131" t="s">
        <v>454</v>
      </c>
      <c r="AO131" t="s">
        <v>454</v>
      </c>
      <c r="AP131" t="s">
        <v>454</v>
      </c>
      <c r="AQ131" t="s">
        <v>454</v>
      </c>
      <c r="AR131" t="s">
        <v>454</v>
      </c>
      <c r="AS131" t="s">
        <v>454</v>
      </c>
      <c r="AT131" t="s">
        <v>454</v>
      </c>
      <c r="AU131" t="s">
        <v>454</v>
      </c>
      <c r="AV131" t="s">
        <v>454</v>
      </c>
      <c r="AW131" t="s">
        <v>454</v>
      </c>
      <c r="AX131" t="s">
        <v>454</v>
      </c>
      <c r="AY131" t="s">
        <v>454</v>
      </c>
      <c r="AZ131" t="s">
        <v>454</v>
      </c>
      <c r="BA131" t="s">
        <v>454</v>
      </c>
      <c r="BB131" t="s">
        <v>454</v>
      </c>
      <c r="BC131" t="s">
        <v>454</v>
      </c>
      <c r="BD131" t="s">
        <v>454</v>
      </c>
      <c r="BE131" t="s">
        <v>454</v>
      </c>
      <c r="BF131" t="s">
        <v>454</v>
      </c>
      <c r="BG131" t="s">
        <v>454</v>
      </c>
      <c r="BH131" t="s">
        <v>454</v>
      </c>
      <c r="BI131" t="s">
        <v>454</v>
      </c>
      <c r="BJ131" t="s">
        <v>454</v>
      </c>
      <c r="BK131" t="s">
        <v>454</v>
      </c>
      <c r="BL131" t="s">
        <v>454</v>
      </c>
      <c r="BM131" t="s">
        <v>454</v>
      </c>
      <c r="BN131" t="s">
        <v>454</v>
      </c>
      <c r="BO131" t="s">
        <v>454</v>
      </c>
      <c r="BP131" t="s">
        <v>454</v>
      </c>
      <c r="BQ131" t="s">
        <v>454</v>
      </c>
      <c r="BR131" t="s">
        <v>454</v>
      </c>
      <c r="BS131" t="s">
        <v>454</v>
      </c>
      <c r="BT131" t="s">
        <v>454</v>
      </c>
      <c r="BU131" t="s">
        <v>454</v>
      </c>
      <c r="BV131" t="s">
        <v>454</v>
      </c>
      <c r="BW131" t="s">
        <v>454</v>
      </c>
      <c r="BX131" t="s">
        <v>454</v>
      </c>
      <c r="BY131" t="s">
        <v>454</v>
      </c>
      <c r="BZ131" t="s">
        <v>454</v>
      </c>
      <c r="CA131" t="s">
        <v>454</v>
      </c>
      <c r="CB131" t="s">
        <v>454</v>
      </c>
      <c r="CC131" t="s">
        <v>454</v>
      </c>
      <c r="CD131" t="s">
        <v>454</v>
      </c>
      <c r="CE131" t="s">
        <v>454</v>
      </c>
      <c r="CF131" t="s">
        <v>454</v>
      </c>
      <c r="CG131" t="s">
        <v>454</v>
      </c>
      <c r="CH131" t="s">
        <v>454</v>
      </c>
      <c r="CI131" t="s">
        <v>454</v>
      </c>
      <c r="CJ131" t="s">
        <v>454</v>
      </c>
      <c r="CK131" t="s">
        <v>454</v>
      </c>
      <c r="CL131" t="s">
        <v>454</v>
      </c>
      <c r="CM131" t="s">
        <v>454</v>
      </c>
      <c r="CN131" t="s">
        <v>454</v>
      </c>
      <c r="CO131" t="s">
        <v>454</v>
      </c>
      <c r="CP131" t="s">
        <v>454</v>
      </c>
      <c r="CQ131" t="s">
        <v>454</v>
      </c>
      <c r="CR131" t="s">
        <v>454</v>
      </c>
      <c r="CS131" t="s">
        <v>454</v>
      </c>
      <c r="CT131" t="s">
        <v>454</v>
      </c>
      <c r="CU131" t="s">
        <v>454</v>
      </c>
      <c r="CV131" t="s">
        <v>454</v>
      </c>
      <c r="CW131" t="s">
        <v>454</v>
      </c>
      <c r="CX131" t="s">
        <v>454</v>
      </c>
      <c r="CY131" t="s">
        <v>454</v>
      </c>
      <c r="CZ131" t="s">
        <v>454</v>
      </c>
      <c r="DA131" t="s">
        <v>454</v>
      </c>
      <c r="DB131" t="s">
        <v>454</v>
      </c>
      <c r="DC131" t="s">
        <v>454</v>
      </c>
      <c r="DD131" t="s">
        <v>454</v>
      </c>
      <c r="DE131" t="s">
        <v>454</v>
      </c>
      <c r="DF131" t="s">
        <v>454</v>
      </c>
      <c r="DG131" t="s">
        <v>454</v>
      </c>
      <c r="DH131" t="s">
        <v>454</v>
      </c>
      <c r="DI131" t="s">
        <v>454</v>
      </c>
      <c r="DJ131" t="s">
        <v>454</v>
      </c>
      <c r="DK131" t="s">
        <v>454</v>
      </c>
      <c r="DL131" t="s">
        <v>454</v>
      </c>
      <c r="DM131" t="s">
        <v>454</v>
      </c>
      <c r="DN131" t="s">
        <v>454</v>
      </c>
      <c r="DO131" t="s">
        <v>454</v>
      </c>
      <c r="DP131" t="s">
        <v>454</v>
      </c>
      <c r="DQ131" t="s">
        <v>454</v>
      </c>
      <c r="DR131" t="s">
        <v>454</v>
      </c>
      <c r="DS131" t="s">
        <v>454</v>
      </c>
      <c r="DT131" t="s">
        <v>454</v>
      </c>
      <c r="DU131" t="s">
        <v>454</v>
      </c>
      <c r="DV131" t="s">
        <v>454</v>
      </c>
      <c r="DW131" t="s">
        <v>454</v>
      </c>
      <c r="DX131" t="s">
        <v>454</v>
      </c>
      <c r="DY131" t="s">
        <v>454</v>
      </c>
      <c r="DZ131" t="s">
        <v>454</v>
      </c>
      <c r="EA131" t="s">
        <v>454</v>
      </c>
      <c r="EB131" t="s">
        <v>454</v>
      </c>
      <c r="EC131" t="s">
        <v>454</v>
      </c>
      <c r="ED131" t="s">
        <v>454</v>
      </c>
      <c r="EE131" t="s">
        <v>454</v>
      </c>
      <c r="EF131" t="s">
        <v>454</v>
      </c>
      <c r="EG131" t="s">
        <v>454</v>
      </c>
      <c r="EH131" t="s">
        <v>454</v>
      </c>
      <c r="EI131" t="s">
        <v>454</v>
      </c>
      <c r="EJ131" t="s">
        <v>454</v>
      </c>
      <c r="EK131" t="s">
        <v>454</v>
      </c>
      <c r="EL131" t="s">
        <v>454</v>
      </c>
      <c r="EM131" t="s">
        <v>454</v>
      </c>
      <c r="EN131" t="s">
        <v>454</v>
      </c>
      <c r="EO131" t="s">
        <v>454</v>
      </c>
      <c r="EP131" t="s">
        <v>454</v>
      </c>
      <c r="EQ131" t="s">
        <v>454</v>
      </c>
      <c r="ER131" t="s">
        <v>454</v>
      </c>
      <c r="ES131" t="s">
        <v>454</v>
      </c>
      <c r="ET131" t="s">
        <v>454</v>
      </c>
      <c r="EU131" t="s">
        <v>454</v>
      </c>
      <c r="EV131" t="s">
        <v>454</v>
      </c>
      <c r="EW131" t="s">
        <v>454</v>
      </c>
      <c r="EX131" t="s">
        <v>454</v>
      </c>
      <c r="EY131" t="s">
        <v>454</v>
      </c>
      <c r="EZ131" t="s">
        <v>454</v>
      </c>
      <c r="FA131" t="s">
        <v>454</v>
      </c>
      <c r="FB131" t="s">
        <v>454</v>
      </c>
      <c r="FC131" t="s">
        <v>454</v>
      </c>
      <c r="FD131" t="s">
        <v>454</v>
      </c>
      <c r="FE131" t="s">
        <v>454</v>
      </c>
      <c r="FF131" t="s">
        <v>454</v>
      </c>
      <c r="FG131" t="s">
        <v>454</v>
      </c>
      <c r="FH131" t="s">
        <v>454</v>
      </c>
      <c r="FI131" t="s">
        <v>454</v>
      </c>
      <c r="FJ131" t="s">
        <v>454</v>
      </c>
      <c r="FK131" t="s">
        <v>454</v>
      </c>
      <c r="FL131" t="s">
        <v>454</v>
      </c>
      <c r="FM131" t="s">
        <v>454</v>
      </c>
      <c r="FN131" t="s">
        <v>454</v>
      </c>
      <c r="FO131" t="s">
        <v>454</v>
      </c>
      <c r="FP131" t="s">
        <v>454</v>
      </c>
      <c r="FQ131" t="s">
        <v>454</v>
      </c>
      <c r="FR131" t="s">
        <v>454</v>
      </c>
      <c r="FS131" t="s">
        <v>454</v>
      </c>
      <c r="FT131" t="s">
        <v>454</v>
      </c>
      <c r="FU131" t="s">
        <v>454</v>
      </c>
      <c r="FV131" t="s">
        <v>454</v>
      </c>
      <c r="FW131" t="s">
        <v>454</v>
      </c>
      <c r="FX131" t="s">
        <v>454</v>
      </c>
      <c r="FY131" t="s">
        <v>454</v>
      </c>
      <c r="FZ131" t="s">
        <v>454</v>
      </c>
      <c r="GA131" t="s">
        <v>454</v>
      </c>
      <c r="GB131" t="s">
        <v>454</v>
      </c>
      <c r="GC131" t="s">
        <v>454</v>
      </c>
      <c r="GD131" t="s">
        <v>454</v>
      </c>
      <c r="GE131" t="s">
        <v>454</v>
      </c>
      <c r="GF131" t="s">
        <v>454</v>
      </c>
      <c r="GG131" t="s">
        <v>454</v>
      </c>
      <c r="GH131" t="s">
        <v>454</v>
      </c>
      <c r="GI131" t="s">
        <v>454</v>
      </c>
      <c r="GJ131" t="s">
        <v>454</v>
      </c>
      <c r="GK131" t="s">
        <v>454</v>
      </c>
      <c r="GL131" t="s">
        <v>454</v>
      </c>
      <c r="GM131" t="s">
        <v>454</v>
      </c>
      <c r="GN131" t="s">
        <v>454</v>
      </c>
      <c r="GO131" t="s">
        <v>454</v>
      </c>
      <c r="GP131" t="s">
        <v>454</v>
      </c>
      <c r="GQ131" t="s">
        <v>454</v>
      </c>
      <c r="GR131" t="s">
        <v>454</v>
      </c>
      <c r="GS131" t="s">
        <v>454</v>
      </c>
      <c r="GT131" t="s">
        <v>454</v>
      </c>
      <c r="GU131" t="s">
        <v>454</v>
      </c>
      <c r="GV131" t="s">
        <v>454</v>
      </c>
      <c r="GW131" t="s">
        <v>454</v>
      </c>
      <c r="GX131" t="s">
        <v>454</v>
      </c>
      <c r="GY131" t="s">
        <v>454</v>
      </c>
      <c r="GZ131" t="s">
        <v>454</v>
      </c>
      <c r="HA131" t="s">
        <v>454</v>
      </c>
      <c r="HB131" t="s">
        <v>454</v>
      </c>
      <c r="HC131" t="s">
        <v>454</v>
      </c>
      <c r="HD131" t="s">
        <v>454</v>
      </c>
      <c r="HE131" t="s">
        <v>454</v>
      </c>
      <c r="HF131" t="s">
        <v>454</v>
      </c>
      <c r="HG131" t="s">
        <v>454</v>
      </c>
      <c r="HH131" t="s">
        <v>454</v>
      </c>
      <c r="HI131" t="s">
        <v>454</v>
      </c>
      <c r="HJ131" t="s">
        <v>454</v>
      </c>
      <c r="HK131" t="s">
        <v>454</v>
      </c>
      <c r="HL131" t="s">
        <v>454</v>
      </c>
      <c r="HM131" t="s">
        <v>454</v>
      </c>
      <c r="HN131" t="s">
        <v>454</v>
      </c>
      <c r="HO131" t="s">
        <v>454</v>
      </c>
      <c r="HP131" t="s">
        <v>454</v>
      </c>
      <c r="HQ131" t="s">
        <v>454</v>
      </c>
      <c r="HR131" t="s">
        <v>454</v>
      </c>
      <c r="HS131" t="s">
        <v>454</v>
      </c>
      <c r="HT131" t="s">
        <v>454</v>
      </c>
      <c r="HU131" t="s">
        <v>454</v>
      </c>
      <c r="HV131" t="s">
        <v>454</v>
      </c>
      <c r="HW131" t="s">
        <v>454</v>
      </c>
      <c r="HX131" t="s">
        <v>454</v>
      </c>
      <c r="HY131" t="s">
        <v>454</v>
      </c>
      <c r="HZ131" t="s">
        <v>454</v>
      </c>
      <c r="IA131" t="s">
        <v>454</v>
      </c>
      <c r="IB131" t="s">
        <v>454</v>
      </c>
      <c r="IC131" t="s">
        <v>454</v>
      </c>
      <c r="ID131" t="s">
        <v>454</v>
      </c>
      <c r="IE131" t="s">
        <v>454</v>
      </c>
      <c r="IF131" t="s">
        <v>454</v>
      </c>
      <c r="IG131" t="s">
        <v>454</v>
      </c>
      <c r="IH131" t="s">
        <v>454</v>
      </c>
      <c r="II131" t="s">
        <v>454</v>
      </c>
      <c r="IJ131" t="s">
        <v>454</v>
      </c>
      <c r="IK131" t="s">
        <v>454</v>
      </c>
      <c r="IL131" t="s">
        <v>454</v>
      </c>
      <c r="IM131" t="s">
        <v>454</v>
      </c>
      <c r="IN131" t="s">
        <v>454</v>
      </c>
      <c r="IO131" t="s">
        <v>454</v>
      </c>
      <c r="IP131" t="s">
        <v>454</v>
      </c>
      <c r="IQ131" t="s">
        <v>454</v>
      </c>
      <c r="IR131" t="s">
        <v>454</v>
      </c>
      <c r="IS131" t="s">
        <v>454</v>
      </c>
      <c r="IT131" t="s">
        <v>454</v>
      </c>
      <c r="IU131" t="s">
        <v>454</v>
      </c>
      <c r="IV131" t="s">
        <v>454</v>
      </c>
    </row>
    <row r="132" spans="1:6" ht="12.75">
      <c r="A132" s="57"/>
      <c r="B132" s="5" t="s">
        <v>142</v>
      </c>
      <c r="C132" t="s">
        <v>143</v>
      </c>
      <c r="E132" s="2">
        <v>0</v>
      </c>
      <c r="F132" s="12">
        <f t="shared" si="1"/>
        <v>0</v>
      </c>
    </row>
    <row r="133" spans="1:10" ht="12.75">
      <c r="A133" t="s">
        <v>3</v>
      </c>
      <c r="B133" s="5" t="s">
        <v>508</v>
      </c>
      <c r="C133" t="s">
        <v>515</v>
      </c>
      <c r="D133">
        <v>1</v>
      </c>
      <c r="E133" s="2">
        <v>9.5</v>
      </c>
      <c r="F133" s="12"/>
      <c r="J133" t="s">
        <v>541</v>
      </c>
    </row>
    <row r="134" spans="1:6" ht="12.75">
      <c r="A134" t="s">
        <v>3</v>
      </c>
      <c r="B134" s="5">
        <v>151954</v>
      </c>
      <c r="C134" t="s">
        <v>144</v>
      </c>
      <c r="D134" s="19">
        <v>0</v>
      </c>
      <c r="E134" s="2">
        <v>65</v>
      </c>
      <c r="F134" s="12">
        <f t="shared" si="1"/>
        <v>0</v>
      </c>
    </row>
    <row r="135" spans="1:6" ht="12.75">
      <c r="A135" s="57" t="s">
        <v>3</v>
      </c>
      <c r="B135" s="5" t="s">
        <v>145</v>
      </c>
      <c r="C135" t="s">
        <v>146</v>
      </c>
      <c r="E135" s="2">
        <v>0</v>
      </c>
      <c r="F135" s="12">
        <v>0</v>
      </c>
    </row>
    <row r="136" spans="1:6" ht="12.75">
      <c r="A136" s="57"/>
      <c r="B136" s="5" t="s">
        <v>151</v>
      </c>
      <c r="C136" t="s">
        <v>152</v>
      </c>
      <c r="D136">
        <v>1</v>
      </c>
      <c r="E136" s="2">
        <v>4</v>
      </c>
      <c r="F136" s="12">
        <f>SUM(D136*E136)</f>
        <v>4</v>
      </c>
    </row>
    <row r="137" spans="1:6" ht="12.75">
      <c r="A137" s="57" t="s">
        <v>3</v>
      </c>
      <c r="B137" s="5" t="s">
        <v>147</v>
      </c>
      <c r="C137" t="s">
        <v>148</v>
      </c>
      <c r="E137" s="2">
        <v>0</v>
      </c>
      <c r="F137" s="12">
        <v>0</v>
      </c>
    </row>
    <row r="138" spans="1:6" ht="12.75">
      <c r="A138" t="s">
        <v>3</v>
      </c>
      <c r="B138" s="5" t="s">
        <v>149</v>
      </c>
      <c r="C138" t="s">
        <v>150</v>
      </c>
      <c r="D138" s="19">
        <v>0</v>
      </c>
      <c r="E138" s="2">
        <v>15</v>
      </c>
      <c r="F138" s="12">
        <f t="shared" si="1"/>
        <v>0</v>
      </c>
    </row>
    <row r="139" spans="1:6" ht="12.75">
      <c r="A139" s="57"/>
      <c r="B139" s="5" t="s">
        <v>607</v>
      </c>
      <c r="C139" t="s">
        <v>608</v>
      </c>
      <c r="D139" s="21"/>
      <c r="F139" s="12"/>
    </row>
    <row r="140" spans="1:6" ht="12.75">
      <c r="A140" t="s">
        <v>3</v>
      </c>
      <c r="B140" s="5" t="s">
        <v>513</v>
      </c>
      <c r="C140" t="s">
        <v>535</v>
      </c>
      <c r="D140" s="19">
        <v>0</v>
      </c>
      <c r="E140" s="2">
        <v>0.5</v>
      </c>
      <c r="F140" s="12">
        <f t="shared" si="1"/>
        <v>0</v>
      </c>
    </row>
    <row r="141" spans="1:6" ht="12.75">
      <c r="A141" t="s">
        <v>3</v>
      </c>
      <c r="B141" s="5" t="s">
        <v>474</v>
      </c>
      <c r="C141" t="s">
        <v>475</v>
      </c>
      <c r="D141" s="19">
        <v>0</v>
      </c>
      <c r="E141" s="2">
        <v>3</v>
      </c>
      <c r="F141" s="12">
        <f t="shared" si="1"/>
        <v>0</v>
      </c>
    </row>
    <row r="142" spans="1:6" ht="12.75">
      <c r="A142" s="57"/>
      <c r="B142" s="5" t="s">
        <v>153</v>
      </c>
      <c r="C142" t="s">
        <v>154</v>
      </c>
      <c r="E142" s="2">
        <v>0</v>
      </c>
      <c r="F142" s="12">
        <f t="shared" si="1"/>
        <v>0</v>
      </c>
    </row>
    <row r="143" spans="1:10" s="31" customFormat="1" ht="12.75">
      <c r="A143" s="56"/>
      <c r="B143" s="32" t="s">
        <v>531</v>
      </c>
      <c r="C143" s="31" t="s">
        <v>532</v>
      </c>
      <c r="D143" s="31">
        <v>3</v>
      </c>
      <c r="E143" s="33">
        <v>29.5</v>
      </c>
      <c r="F143" s="12">
        <f t="shared" si="1"/>
        <v>88.5</v>
      </c>
      <c r="H143" s="31">
        <v>1</v>
      </c>
      <c r="I143" s="31">
        <v>2</v>
      </c>
      <c r="J143" s="31" t="s">
        <v>533</v>
      </c>
    </row>
    <row r="144" spans="1:6" ht="12.75">
      <c r="A144" s="57" t="s">
        <v>3</v>
      </c>
      <c r="B144" s="5" t="s">
        <v>488</v>
      </c>
      <c r="C144" t="s">
        <v>489</v>
      </c>
      <c r="E144" s="2">
        <v>39.5</v>
      </c>
      <c r="F144" s="12"/>
    </row>
    <row r="145" spans="1:6" ht="12.75">
      <c r="A145" s="57" t="s">
        <v>3</v>
      </c>
      <c r="B145" s="5" t="s">
        <v>155</v>
      </c>
      <c r="C145" t="s">
        <v>490</v>
      </c>
      <c r="E145" s="2">
        <v>45</v>
      </c>
      <c r="F145" s="12"/>
    </row>
    <row r="146" spans="1:6" ht="12.75">
      <c r="A146" s="57"/>
      <c r="B146" s="5" t="s">
        <v>156</v>
      </c>
      <c r="C146" t="s">
        <v>157</v>
      </c>
      <c r="F146" s="12"/>
    </row>
    <row r="147" spans="1:6" ht="12.75">
      <c r="A147" t="s">
        <v>3</v>
      </c>
      <c r="B147" s="5">
        <v>156560</v>
      </c>
      <c r="C147" t="s">
        <v>158</v>
      </c>
      <c r="D147" s="19">
        <v>0</v>
      </c>
      <c r="E147" s="2">
        <v>27.5</v>
      </c>
      <c r="F147" s="12">
        <f t="shared" si="1"/>
        <v>0</v>
      </c>
    </row>
    <row r="148" spans="1:6" ht="12.75">
      <c r="A148" t="s">
        <v>3</v>
      </c>
      <c r="B148" s="5" t="s">
        <v>159</v>
      </c>
      <c r="C148" t="s">
        <v>160</v>
      </c>
      <c r="D148" s="19">
        <v>0</v>
      </c>
      <c r="E148" s="2">
        <v>2</v>
      </c>
      <c r="F148" s="12">
        <f t="shared" si="1"/>
        <v>0</v>
      </c>
    </row>
    <row r="149" spans="1:6" ht="12.75">
      <c r="A149" t="s">
        <v>3</v>
      </c>
      <c r="B149" s="5" t="s">
        <v>161</v>
      </c>
      <c r="C149" t="s">
        <v>162</v>
      </c>
      <c r="D149" s="19">
        <v>1</v>
      </c>
      <c r="E149" s="2">
        <v>6.5</v>
      </c>
      <c r="F149" s="12">
        <f t="shared" si="1"/>
        <v>6.5</v>
      </c>
    </row>
    <row r="150" spans="1:6" s="31" customFormat="1" ht="12.75">
      <c r="A150" s="56"/>
      <c r="B150" s="32" t="s">
        <v>589</v>
      </c>
      <c r="C150" s="31" t="s">
        <v>590</v>
      </c>
      <c r="D150" s="37"/>
      <c r="E150" s="33">
        <v>0</v>
      </c>
      <c r="F150" s="34">
        <v>0</v>
      </c>
    </row>
    <row r="151" spans="1:6" ht="12.75">
      <c r="A151" t="s">
        <v>3</v>
      </c>
      <c r="B151" s="5">
        <v>158984</v>
      </c>
      <c r="C151" t="s">
        <v>163</v>
      </c>
      <c r="D151" s="19">
        <v>0</v>
      </c>
      <c r="E151" s="2">
        <v>0.5</v>
      </c>
      <c r="F151" s="12">
        <f t="shared" si="1"/>
        <v>0</v>
      </c>
    </row>
    <row r="152" spans="2:6" ht="12.75">
      <c r="B152" s="5" t="s">
        <v>164</v>
      </c>
      <c r="C152" t="s">
        <v>165</v>
      </c>
      <c r="E152" s="2" t="s">
        <v>166</v>
      </c>
      <c r="F152" s="12" t="s">
        <v>166</v>
      </c>
    </row>
    <row r="153" spans="2:6" ht="12.75">
      <c r="B153" s="5" t="s">
        <v>167</v>
      </c>
      <c r="C153" t="s">
        <v>168</v>
      </c>
      <c r="E153" s="2" t="s">
        <v>166</v>
      </c>
      <c r="F153" s="12" t="s">
        <v>166</v>
      </c>
    </row>
    <row r="154" spans="2:6" ht="12.75">
      <c r="B154" s="5" t="s">
        <v>169</v>
      </c>
      <c r="C154" t="s">
        <v>170</v>
      </c>
      <c r="E154" s="2" t="s">
        <v>166</v>
      </c>
      <c r="F154" s="12" t="s">
        <v>166</v>
      </c>
    </row>
    <row r="155" spans="1:6" ht="12.75">
      <c r="A155" t="s">
        <v>3</v>
      </c>
      <c r="B155" s="5" t="s">
        <v>171</v>
      </c>
      <c r="C155" t="s">
        <v>172</v>
      </c>
      <c r="D155" s="19">
        <v>1</v>
      </c>
      <c r="E155" s="2">
        <v>40</v>
      </c>
      <c r="F155" s="12">
        <f t="shared" si="1"/>
        <v>40</v>
      </c>
    </row>
    <row r="156" spans="1:6" s="31" customFormat="1" ht="12.75">
      <c r="A156" s="56"/>
      <c r="B156" s="32" t="s">
        <v>566</v>
      </c>
      <c r="C156" s="31" t="s">
        <v>567</v>
      </c>
      <c r="D156" s="37">
        <v>2</v>
      </c>
      <c r="E156" s="33">
        <v>15</v>
      </c>
      <c r="F156" s="34">
        <f t="shared" si="1"/>
        <v>30</v>
      </c>
    </row>
    <row r="157" spans="1:6" ht="12.75">
      <c r="A157" t="s">
        <v>3</v>
      </c>
      <c r="B157" s="5" t="s">
        <v>173</v>
      </c>
      <c r="C157" t="s">
        <v>174</v>
      </c>
      <c r="D157" s="19">
        <v>0</v>
      </c>
      <c r="E157" s="2">
        <v>6</v>
      </c>
      <c r="F157" s="12">
        <f t="shared" si="1"/>
        <v>0</v>
      </c>
    </row>
    <row r="158" spans="1:6" ht="12.75">
      <c r="A158" t="s">
        <v>3</v>
      </c>
      <c r="B158" s="5" t="s">
        <v>175</v>
      </c>
      <c r="C158" t="s">
        <v>176</v>
      </c>
      <c r="D158" s="19">
        <v>1</v>
      </c>
      <c r="E158" s="2">
        <v>15</v>
      </c>
      <c r="F158" s="12">
        <f>SUM(D158*E158)</f>
        <v>15</v>
      </c>
    </row>
    <row r="159" spans="1:6" ht="12.75">
      <c r="A159" t="s">
        <v>3</v>
      </c>
      <c r="B159" s="5" t="s">
        <v>177</v>
      </c>
      <c r="C159" t="s">
        <v>178</v>
      </c>
      <c r="E159" s="2">
        <v>0</v>
      </c>
      <c r="F159" s="12">
        <v>0</v>
      </c>
    </row>
    <row r="160" spans="1:10" ht="12.75">
      <c r="A160" t="s">
        <v>3</v>
      </c>
      <c r="B160" s="5" t="s">
        <v>179</v>
      </c>
      <c r="C160" t="s">
        <v>180</v>
      </c>
      <c r="D160" s="19">
        <v>0</v>
      </c>
      <c r="E160" s="2">
        <v>35</v>
      </c>
      <c r="F160" s="12">
        <f aca="true" t="shared" si="2" ref="F160:F174">SUM(D160*E160)</f>
        <v>0</v>
      </c>
      <c r="H160">
        <v>0</v>
      </c>
      <c r="I160">
        <v>0</v>
      </c>
      <c r="J160" t="s">
        <v>181</v>
      </c>
    </row>
    <row r="161" spans="1:6" ht="12.75">
      <c r="A161" t="s">
        <v>3</v>
      </c>
      <c r="B161" s="5">
        <v>209182</v>
      </c>
      <c r="C161" t="s">
        <v>182</v>
      </c>
      <c r="D161">
        <v>1</v>
      </c>
      <c r="E161" s="2">
        <v>40</v>
      </c>
      <c r="F161" s="12">
        <f t="shared" si="2"/>
        <v>40</v>
      </c>
    </row>
    <row r="162" spans="1:6" ht="12.75">
      <c r="A162" t="s">
        <v>3</v>
      </c>
      <c r="B162" s="5">
        <v>209327</v>
      </c>
      <c r="C162" t="s">
        <v>183</v>
      </c>
      <c r="D162" s="19">
        <v>0</v>
      </c>
      <c r="E162" s="2">
        <v>25</v>
      </c>
      <c r="F162" s="12">
        <f t="shared" si="2"/>
        <v>0</v>
      </c>
    </row>
    <row r="163" spans="1:6" ht="12.75">
      <c r="A163" s="57"/>
      <c r="B163" s="5" t="s">
        <v>184</v>
      </c>
      <c r="C163" t="s">
        <v>185</v>
      </c>
      <c r="E163" s="2">
        <v>0</v>
      </c>
      <c r="F163" s="12">
        <f t="shared" si="2"/>
        <v>0</v>
      </c>
    </row>
    <row r="164" spans="1:6" ht="12.75">
      <c r="A164" s="57"/>
      <c r="B164" s="5" t="s">
        <v>186</v>
      </c>
      <c r="C164" t="s">
        <v>615</v>
      </c>
      <c r="D164">
        <v>1</v>
      </c>
      <c r="E164" s="2">
        <v>30</v>
      </c>
      <c r="F164" s="12">
        <f t="shared" si="2"/>
        <v>30</v>
      </c>
    </row>
    <row r="165" spans="1:6" ht="12.75">
      <c r="A165" s="57"/>
      <c r="B165" s="5" t="s">
        <v>187</v>
      </c>
      <c r="C165" t="s">
        <v>188</v>
      </c>
      <c r="D165">
        <v>8</v>
      </c>
      <c r="E165" s="2">
        <v>2</v>
      </c>
      <c r="F165" s="12">
        <f t="shared" si="2"/>
        <v>16</v>
      </c>
    </row>
    <row r="166" spans="1:6" ht="12.75">
      <c r="A166" s="57"/>
      <c r="B166" s="5" t="s">
        <v>189</v>
      </c>
      <c r="C166" t="s">
        <v>190</v>
      </c>
      <c r="D166">
        <v>5</v>
      </c>
      <c r="E166" s="2">
        <v>3</v>
      </c>
      <c r="F166" s="12">
        <f t="shared" si="2"/>
        <v>15</v>
      </c>
    </row>
    <row r="167" spans="1:10" ht="12.75">
      <c r="A167" s="57"/>
      <c r="B167" s="5" t="s">
        <v>191</v>
      </c>
      <c r="C167" t="s">
        <v>192</v>
      </c>
      <c r="D167">
        <v>1</v>
      </c>
      <c r="E167" s="2">
        <v>49.5</v>
      </c>
      <c r="F167" s="12">
        <f t="shared" si="2"/>
        <v>49.5</v>
      </c>
      <c r="I167">
        <v>1</v>
      </c>
      <c r="J167" t="s">
        <v>11</v>
      </c>
    </row>
    <row r="168" spans="1:6" ht="12.75">
      <c r="A168" t="s">
        <v>3</v>
      </c>
      <c r="B168" s="5" t="s">
        <v>193</v>
      </c>
      <c r="C168" t="s">
        <v>194</v>
      </c>
      <c r="D168" s="19">
        <v>0</v>
      </c>
      <c r="E168" s="2">
        <v>25</v>
      </c>
      <c r="F168" s="12">
        <f t="shared" si="2"/>
        <v>0</v>
      </c>
    </row>
    <row r="169" spans="1:6" ht="12.75">
      <c r="A169" t="s">
        <v>3</v>
      </c>
      <c r="B169" s="5" t="s">
        <v>195</v>
      </c>
      <c r="C169" t="s">
        <v>196</v>
      </c>
      <c r="D169" s="19">
        <v>0</v>
      </c>
      <c r="E169" s="2">
        <v>25</v>
      </c>
      <c r="F169" s="12">
        <f t="shared" si="2"/>
        <v>0</v>
      </c>
    </row>
    <row r="170" spans="1:6" ht="12.75">
      <c r="A170" s="57"/>
      <c r="B170" s="5">
        <v>213166</v>
      </c>
      <c r="C170" t="s">
        <v>197</v>
      </c>
      <c r="D170">
        <v>1</v>
      </c>
      <c r="E170" s="2">
        <v>15</v>
      </c>
      <c r="F170" s="12">
        <f t="shared" si="2"/>
        <v>15</v>
      </c>
    </row>
    <row r="171" spans="2:6" ht="12.75">
      <c r="B171" s="5" t="s">
        <v>198</v>
      </c>
      <c r="C171" t="s">
        <v>614</v>
      </c>
      <c r="E171" s="2">
        <v>29.5</v>
      </c>
      <c r="F171" s="12">
        <f t="shared" si="2"/>
        <v>0</v>
      </c>
    </row>
    <row r="172" spans="1:6" ht="12.75">
      <c r="A172" t="s">
        <v>3</v>
      </c>
      <c r="B172" s="5">
        <v>214890</v>
      </c>
      <c r="C172" t="s">
        <v>199</v>
      </c>
      <c r="D172" s="19">
        <v>0</v>
      </c>
      <c r="E172" s="2">
        <v>10</v>
      </c>
      <c r="F172" s="12">
        <f t="shared" si="2"/>
        <v>0</v>
      </c>
    </row>
    <row r="173" spans="1:10" ht="12.75">
      <c r="A173" s="54"/>
      <c r="B173" s="5" t="s">
        <v>200</v>
      </c>
      <c r="C173" t="s">
        <v>201</v>
      </c>
      <c r="D173">
        <v>1</v>
      </c>
      <c r="F173" s="12">
        <f t="shared" si="2"/>
        <v>0</v>
      </c>
      <c r="J173" t="s">
        <v>202</v>
      </c>
    </row>
    <row r="174" spans="1:6" s="30" customFormat="1" ht="12.75">
      <c r="A174" s="58" t="s">
        <v>3</v>
      </c>
      <c r="B174" s="45" t="s">
        <v>609</v>
      </c>
      <c r="C174" s="30" t="s">
        <v>610</v>
      </c>
      <c r="D174" s="30">
        <v>0</v>
      </c>
      <c r="E174" s="47">
        <v>65</v>
      </c>
      <c r="F174" s="48">
        <f t="shared" si="2"/>
        <v>0</v>
      </c>
    </row>
    <row r="175" spans="1:6" ht="12.75">
      <c r="A175" s="57"/>
      <c r="B175" s="5" t="s">
        <v>203</v>
      </c>
      <c r="C175" t="s">
        <v>204</v>
      </c>
      <c r="D175">
        <v>1</v>
      </c>
      <c r="E175" s="2">
        <v>30</v>
      </c>
      <c r="F175" s="12">
        <f aca="true" t="shared" si="3" ref="F175:F206">SUM(D175*E175)</f>
        <v>30</v>
      </c>
    </row>
    <row r="176" spans="1:6" ht="12.75">
      <c r="A176" s="57" t="s">
        <v>3</v>
      </c>
      <c r="B176" s="5" t="s">
        <v>205</v>
      </c>
      <c r="C176" t="s">
        <v>206</v>
      </c>
      <c r="E176" s="2">
        <v>0</v>
      </c>
      <c r="F176" s="12">
        <f t="shared" si="3"/>
        <v>0</v>
      </c>
    </row>
    <row r="177" spans="1:6" ht="12.75">
      <c r="A177" t="s">
        <v>3</v>
      </c>
      <c r="B177" s="5" t="s">
        <v>207</v>
      </c>
      <c r="C177" t="s">
        <v>208</v>
      </c>
      <c r="D177" s="19">
        <v>0</v>
      </c>
      <c r="E177" s="2">
        <v>25</v>
      </c>
      <c r="F177" s="12">
        <f t="shared" si="3"/>
        <v>0</v>
      </c>
    </row>
    <row r="178" spans="1:6" s="31" customFormat="1" ht="12.75">
      <c r="A178" s="56"/>
      <c r="B178" s="32" t="s">
        <v>519</v>
      </c>
      <c r="C178" s="31" t="s">
        <v>520</v>
      </c>
      <c r="D178" s="31">
        <v>1</v>
      </c>
      <c r="E178" s="33">
        <v>125</v>
      </c>
      <c r="F178" s="34">
        <f t="shared" si="3"/>
        <v>125</v>
      </c>
    </row>
    <row r="179" spans="1:6" ht="12.75">
      <c r="A179" s="57"/>
      <c r="B179" s="5" t="s">
        <v>209</v>
      </c>
      <c r="C179" t="s">
        <v>210</v>
      </c>
      <c r="D179">
        <v>1</v>
      </c>
      <c r="E179" s="2">
        <v>27.5</v>
      </c>
      <c r="F179" s="12">
        <f t="shared" si="3"/>
        <v>27.5</v>
      </c>
    </row>
    <row r="180" spans="1:6" ht="12.75">
      <c r="A180" t="s">
        <v>3</v>
      </c>
      <c r="B180" s="5" t="s">
        <v>502</v>
      </c>
      <c r="C180" t="s">
        <v>503</v>
      </c>
      <c r="D180" s="19">
        <v>0</v>
      </c>
      <c r="E180" s="2">
        <v>9</v>
      </c>
      <c r="F180" s="12">
        <f t="shared" si="3"/>
        <v>0</v>
      </c>
    </row>
    <row r="181" spans="1:6" ht="12.75">
      <c r="A181" s="57"/>
      <c r="B181" s="5" t="s">
        <v>211</v>
      </c>
      <c r="C181" t="s">
        <v>453</v>
      </c>
      <c r="D181">
        <v>1</v>
      </c>
      <c r="E181" s="2">
        <v>9</v>
      </c>
      <c r="F181" s="12">
        <f t="shared" si="3"/>
        <v>9</v>
      </c>
    </row>
    <row r="182" spans="1:6" ht="12.75">
      <c r="A182" t="s">
        <v>3</v>
      </c>
      <c r="B182" s="5">
        <v>307215</v>
      </c>
      <c r="C182" t="s">
        <v>212</v>
      </c>
      <c r="D182" s="19">
        <v>0</v>
      </c>
      <c r="E182" s="2">
        <v>37.5</v>
      </c>
      <c r="F182" s="12">
        <f t="shared" si="3"/>
        <v>0</v>
      </c>
    </row>
    <row r="183" spans="1:6" ht="12.75">
      <c r="A183" s="57"/>
      <c r="B183" s="5" t="s">
        <v>213</v>
      </c>
      <c r="C183" t="s">
        <v>214</v>
      </c>
      <c r="E183" s="2">
        <v>0</v>
      </c>
      <c r="F183" s="12">
        <f t="shared" si="3"/>
        <v>0</v>
      </c>
    </row>
    <row r="184" spans="1:6" ht="12.75">
      <c r="A184" s="57"/>
      <c r="B184" s="5" t="s">
        <v>215</v>
      </c>
      <c r="C184" t="s">
        <v>216</v>
      </c>
      <c r="D184">
        <v>1</v>
      </c>
      <c r="E184" s="2">
        <v>50</v>
      </c>
      <c r="F184" s="12">
        <f t="shared" si="3"/>
        <v>50</v>
      </c>
    </row>
    <row r="185" spans="1:6" ht="12.75">
      <c r="A185" s="57"/>
      <c r="B185" s="5" t="s">
        <v>217</v>
      </c>
      <c r="C185" t="s">
        <v>218</v>
      </c>
      <c r="E185" s="2">
        <v>0</v>
      </c>
      <c r="F185" s="12">
        <f t="shared" si="3"/>
        <v>0</v>
      </c>
    </row>
    <row r="186" spans="1:6" ht="12.75">
      <c r="A186" t="s">
        <v>3</v>
      </c>
      <c r="B186" s="5">
        <v>401904</v>
      </c>
      <c r="C186" t="s">
        <v>219</v>
      </c>
      <c r="D186" s="19">
        <v>0</v>
      </c>
      <c r="E186" s="2">
        <v>0</v>
      </c>
      <c r="F186" s="12">
        <f t="shared" si="3"/>
        <v>0</v>
      </c>
    </row>
    <row r="187" spans="1:6" ht="12.75">
      <c r="A187" t="s">
        <v>3</v>
      </c>
      <c r="B187" s="5">
        <v>501798</v>
      </c>
      <c r="C187" t="s">
        <v>220</v>
      </c>
      <c r="D187" s="19">
        <v>0</v>
      </c>
      <c r="E187" s="2">
        <v>0</v>
      </c>
      <c r="F187" s="12">
        <f t="shared" si="3"/>
        <v>0</v>
      </c>
    </row>
    <row r="188" spans="1:6" ht="12.75">
      <c r="A188" s="57"/>
      <c r="B188" s="5" t="s">
        <v>221</v>
      </c>
      <c r="C188" t="s">
        <v>222</v>
      </c>
      <c r="D188">
        <v>3</v>
      </c>
      <c r="E188" s="2">
        <v>2.5</v>
      </c>
      <c r="F188" s="12">
        <f t="shared" si="3"/>
        <v>7.5</v>
      </c>
    </row>
    <row r="189" spans="1:10" ht="12.75">
      <c r="A189" s="54"/>
      <c r="B189" s="5" t="s">
        <v>223</v>
      </c>
      <c r="C189" t="s">
        <v>224</v>
      </c>
      <c r="D189">
        <v>1</v>
      </c>
      <c r="E189" s="2">
        <v>6.5</v>
      </c>
      <c r="F189" s="12">
        <f t="shared" si="3"/>
        <v>6.5</v>
      </c>
      <c r="I189">
        <v>1</v>
      </c>
      <c r="J189" t="s">
        <v>225</v>
      </c>
    </row>
    <row r="190" spans="2:6" ht="12.75">
      <c r="B190" s="5" t="s">
        <v>226</v>
      </c>
      <c r="C190" t="s">
        <v>227</v>
      </c>
      <c r="E190" s="2">
        <v>0</v>
      </c>
      <c r="F190" s="12">
        <f t="shared" si="3"/>
        <v>0</v>
      </c>
    </row>
    <row r="191" spans="2:6" ht="12.75">
      <c r="B191" s="5">
        <v>510897</v>
      </c>
      <c r="C191" t="s">
        <v>479</v>
      </c>
      <c r="D191">
        <v>1</v>
      </c>
      <c r="E191" s="2">
        <v>6</v>
      </c>
      <c r="F191" s="12">
        <f t="shared" si="3"/>
        <v>6</v>
      </c>
    </row>
    <row r="192" spans="1:6" ht="12.75">
      <c r="A192" t="s">
        <v>3</v>
      </c>
      <c r="B192" s="5" t="s">
        <v>228</v>
      </c>
      <c r="C192" t="s">
        <v>229</v>
      </c>
      <c r="D192" s="19">
        <v>0</v>
      </c>
      <c r="E192" s="2">
        <v>4.5</v>
      </c>
      <c r="F192" s="12">
        <f t="shared" si="3"/>
        <v>0</v>
      </c>
    </row>
    <row r="193" spans="1:6" ht="12.75">
      <c r="A193" t="s">
        <v>3</v>
      </c>
      <c r="B193" s="5" t="s">
        <v>230</v>
      </c>
      <c r="C193" t="s">
        <v>231</v>
      </c>
      <c r="D193" s="19">
        <v>0</v>
      </c>
      <c r="E193" s="2">
        <v>4.5</v>
      </c>
      <c r="F193" s="12">
        <f t="shared" si="3"/>
        <v>0</v>
      </c>
    </row>
    <row r="194" spans="1:6" ht="12.75">
      <c r="A194" t="s">
        <v>3</v>
      </c>
      <c r="B194" s="5">
        <v>512278</v>
      </c>
      <c r="C194" t="s">
        <v>232</v>
      </c>
      <c r="D194" s="19">
        <v>0</v>
      </c>
      <c r="E194" s="2">
        <v>0</v>
      </c>
      <c r="F194" s="12">
        <f t="shared" si="3"/>
        <v>0</v>
      </c>
    </row>
    <row r="195" spans="1:10" ht="12.75">
      <c r="A195" s="54"/>
      <c r="B195" s="5">
        <v>515650</v>
      </c>
      <c r="C195" t="s">
        <v>459</v>
      </c>
      <c r="D195" s="21">
        <v>1</v>
      </c>
      <c r="E195" s="2">
        <v>35</v>
      </c>
      <c r="F195" s="12">
        <f t="shared" si="3"/>
        <v>35</v>
      </c>
      <c r="J195" t="s">
        <v>593</v>
      </c>
    </row>
    <row r="196" spans="1:6" ht="12.75">
      <c r="A196" t="s">
        <v>3</v>
      </c>
      <c r="B196" s="5" t="s">
        <v>233</v>
      </c>
      <c r="C196" t="s">
        <v>234</v>
      </c>
      <c r="D196" s="19">
        <v>0</v>
      </c>
      <c r="E196" s="2">
        <v>7.5</v>
      </c>
      <c r="F196" s="12">
        <f t="shared" si="3"/>
        <v>0</v>
      </c>
    </row>
    <row r="197" spans="1:6" ht="12.75">
      <c r="A197" t="s">
        <v>3</v>
      </c>
      <c r="B197" s="5" t="s">
        <v>235</v>
      </c>
      <c r="C197" t="s">
        <v>236</v>
      </c>
      <c r="D197" s="19">
        <v>0</v>
      </c>
      <c r="E197" s="2">
        <v>8</v>
      </c>
      <c r="F197" s="12">
        <f t="shared" si="3"/>
        <v>0</v>
      </c>
    </row>
    <row r="198" spans="2:6" ht="12.75">
      <c r="B198" s="5" t="s">
        <v>237</v>
      </c>
      <c r="C198" t="s">
        <v>238</v>
      </c>
      <c r="E198" s="2">
        <v>0</v>
      </c>
      <c r="F198" s="12">
        <f t="shared" si="3"/>
        <v>0</v>
      </c>
    </row>
    <row r="199" spans="1:6" ht="12.75">
      <c r="A199" t="s">
        <v>3</v>
      </c>
      <c r="B199" s="5" t="s">
        <v>509</v>
      </c>
      <c r="C199" t="s">
        <v>510</v>
      </c>
      <c r="D199" s="19">
        <v>0</v>
      </c>
      <c r="E199" s="2">
        <v>4</v>
      </c>
      <c r="F199" s="12">
        <f t="shared" si="3"/>
        <v>0</v>
      </c>
    </row>
    <row r="200" spans="2:6" ht="12.75">
      <c r="B200" s="5">
        <v>517462</v>
      </c>
      <c r="C200" t="s">
        <v>534</v>
      </c>
      <c r="D200">
        <v>1</v>
      </c>
      <c r="E200" s="2">
        <v>29.5</v>
      </c>
      <c r="F200" s="12">
        <f t="shared" si="3"/>
        <v>29.5</v>
      </c>
    </row>
    <row r="201" spans="1:6" ht="12.75">
      <c r="A201" s="57"/>
      <c r="B201" s="5">
        <v>517823</v>
      </c>
      <c r="C201" t="s">
        <v>239</v>
      </c>
      <c r="D201">
        <v>1</v>
      </c>
      <c r="E201" s="2">
        <v>15</v>
      </c>
      <c r="F201" s="12">
        <f t="shared" si="3"/>
        <v>15</v>
      </c>
    </row>
    <row r="202" spans="1:10" ht="12.75">
      <c r="A202" t="s">
        <v>3</v>
      </c>
      <c r="B202" s="5" t="s">
        <v>476</v>
      </c>
      <c r="C202" t="s">
        <v>477</v>
      </c>
      <c r="D202" s="19">
        <v>1</v>
      </c>
      <c r="E202" s="2">
        <v>39.5</v>
      </c>
      <c r="F202" s="12">
        <f t="shared" si="3"/>
        <v>39.5</v>
      </c>
      <c r="J202" t="s">
        <v>478</v>
      </c>
    </row>
    <row r="203" spans="1:6" ht="12.75">
      <c r="A203" t="s">
        <v>3</v>
      </c>
      <c r="B203" s="5" t="s">
        <v>480</v>
      </c>
      <c r="C203" t="s">
        <v>481</v>
      </c>
      <c r="D203" s="19">
        <v>0</v>
      </c>
      <c r="E203" s="2">
        <v>6</v>
      </c>
      <c r="F203" s="12">
        <f t="shared" si="3"/>
        <v>0</v>
      </c>
    </row>
    <row r="204" spans="1:6" ht="12.75">
      <c r="A204" s="57"/>
      <c r="B204" s="5" t="s">
        <v>240</v>
      </c>
      <c r="C204" t="s">
        <v>241</v>
      </c>
      <c r="D204">
        <v>1</v>
      </c>
      <c r="E204" s="2">
        <v>12</v>
      </c>
      <c r="F204" s="12">
        <f t="shared" si="3"/>
        <v>12</v>
      </c>
    </row>
    <row r="205" spans="1:6" ht="12.75">
      <c r="A205" t="s">
        <v>3</v>
      </c>
      <c r="B205" s="5" t="s">
        <v>482</v>
      </c>
      <c r="C205" t="s">
        <v>483</v>
      </c>
      <c r="D205" s="19">
        <v>0</v>
      </c>
      <c r="E205" s="2">
        <v>7</v>
      </c>
      <c r="F205" s="12">
        <f t="shared" si="3"/>
        <v>0</v>
      </c>
    </row>
    <row r="206" spans="1:6" ht="12.75">
      <c r="A206" t="s">
        <v>3</v>
      </c>
      <c r="B206" s="5">
        <v>518036</v>
      </c>
      <c r="C206" t="s">
        <v>242</v>
      </c>
      <c r="D206" s="19">
        <v>0</v>
      </c>
      <c r="E206" s="2">
        <v>15</v>
      </c>
      <c r="F206" s="12">
        <f t="shared" si="3"/>
        <v>0</v>
      </c>
    </row>
    <row r="207" spans="1:6" ht="12.75">
      <c r="A207" t="s">
        <v>3</v>
      </c>
      <c r="B207" s="5">
        <v>518037</v>
      </c>
      <c r="C207" t="s">
        <v>243</v>
      </c>
      <c r="D207" s="19">
        <v>0</v>
      </c>
      <c r="E207" s="2">
        <v>15</v>
      </c>
      <c r="F207" s="12">
        <f aca="true" t="shared" si="4" ref="F207:F226">SUM(D207*E207)</f>
        <v>0</v>
      </c>
    </row>
    <row r="208" spans="1:6" ht="12.75">
      <c r="A208" s="57"/>
      <c r="B208" s="5">
        <v>518038</v>
      </c>
      <c r="C208" t="s">
        <v>244</v>
      </c>
      <c r="D208" s="21">
        <v>1</v>
      </c>
      <c r="E208" s="2">
        <v>8</v>
      </c>
      <c r="F208" s="12">
        <f t="shared" si="4"/>
        <v>8</v>
      </c>
    </row>
    <row r="209" spans="1:6" ht="12.75">
      <c r="A209" t="s">
        <v>3</v>
      </c>
      <c r="B209" s="5" t="s">
        <v>245</v>
      </c>
      <c r="C209" t="s">
        <v>246</v>
      </c>
      <c r="D209" s="19">
        <v>0</v>
      </c>
      <c r="E209" s="2">
        <v>8</v>
      </c>
      <c r="F209" s="12">
        <f t="shared" si="4"/>
        <v>0</v>
      </c>
    </row>
    <row r="210" spans="2:6" s="31" customFormat="1" ht="12.75">
      <c r="B210" s="32">
        <v>518046</v>
      </c>
      <c r="C210" s="31" t="s">
        <v>247</v>
      </c>
      <c r="D210" s="37">
        <v>2</v>
      </c>
      <c r="E210" s="33">
        <v>17</v>
      </c>
      <c r="F210" s="34">
        <f t="shared" si="4"/>
        <v>34</v>
      </c>
    </row>
    <row r="211" spans="1:6" ht="12.75">
      <c r="A211" t="s">
        <v>3</v>
      </c>
      <c r="B211" s="5" t="s">
        <v>248</v>
      </c>
      <c r="C211" t="s">
        <v>249</v>
      </c>
      <c r="D211" s="19">
        <v>0</v>
      </c>
      <c r="E211" s="2">
        <v>15</v>
      </c>
      <c r="F211" s="12">
        <f t="shared" si="4"/>
        <v>0</v>
      </c>
    </row>
    <row r="212" spans="2:6" ht="12.75">
      <c r="B212" s="5" t="s">
        <v>495</v>
      </c>
      <c r="C212" t="s">
        <v>418</v>
      </c>
      <c r="D212" s="21">
        <v>1</v>
      </c>
      <c r="E212" s="2">
        <v>7</v>
      </c>
      <c r="F212" s="12">
        <f t="shared" si="4"/>
        <v>7</v>
      </c>
    </row>
    <row r="213" spans="1:6" ht="12.75">
      <c r="A213" t="s">
        <v>3</v>
      </c>
      <c r="B213" s="5">
        <v>518049</v>
      </c>
      <c r="C213" t="s">
        <v>250</v>
      </c>
      <c r="D213" s="19">
        <v>0</v>
      </c>
      <c r="E213" s="2">
        <v>7.5</v>
      </c>
      <c r="F213" s="12">
        <f t="shared" si="4"/>
        <v>0</v>
      </c>
    </row>
    <row r="214" spans="1:6" ht="12.75">
      <c r="A214" t="s">
        <v>3</v>
      </c>
      <c r="B214" s="5" t="s">
        <v>251</v>
      </c>
      <c r="C214" t="s">
        <v>252</v>
      </c>
      <c r="D214" s="19">
        <v>0</v>
      </c>
      <c r="E214" s="2">
        <v>7.5</v>
      </c>
      <c r="F214" s="12">
        <f t="shared" si="4"/>
        <v>0</v>
      </c>
    </row>
    <row r="215" spans="1:6" ht="12.75">
      <c r="A215" t="s">
        <v>3</v>
      </c>
      <c r="B215" s="5" t="s">
        <v>253</v>
      </c>
      <c r="C215" t="s">
        <v>254</v>
      </c>
      <c r="D215" s="19">
        <v>0</v>
      </c>
      <c r="E215" s="2">
        <v>7.5</v>
      </c>
      <c r="F215" s="12">
        <f t="shared" si="4"/>
        <v>0</v>
      </c>
    </row>
    <row r="216" spans="1:6" ht="12.75">
      <c r="A216" t="s">
        <v>3</v>
      </c>
      <c r="B216" s="5" t="s">
        <v>255</v>
      </c>
      <c r="C216" t="s">
        <v>256</v>
      </c>
      <c r="D216" s="19">
        <v>0</v>
      </c>
      <c r="E216" s="2">
        <v>9.5</v>
      </c>
      <c r="F216" s="12">
        <f t="shared" si="4"/>
        <v>0</v>
      </c>
    </row>
    <row r="217" spans="1:6" ht="12.75">
      <c r="A217" t="s">
        <v>3</v>
      </c>
      <c r="B217" s="5">
        <v>518219</v>
      </c>
      <c r="C217" t="s">
        <v>627</v>
      </c>
      <c r="D217" s="19">
        <v>0</v>
      </c>
      <c r="E217" s="2">
        <v>5.5</v>
      </c>
      <c r="F217" s="12">
        <f t="shared" si="4"/>
        <v>0</v>
      </c>
    </row>
    <row r="218" spans="2:10" s="31" customFormat="1" ht="12.75">
      <c r="B218" s="32" t="s">
        <v>257</v>
      </c>
      <c r="C218" s="31" t="s">
        <v>628</v>
      </c>
      <c r="D218" s="37">
        <v>0</v>
      </c>
      <c r="E218" s="33">
        <v>6.5</v>
      </c>
      <c r="F218" s="34">
        <f t="shared" si="4"/>
        <v>0</v>
      </c>
      <c r="J218" s="31" t="s">
        <v>626</v>
      </c>
    </row>
    <row r="219" spans="2:10" s="31" customFormat="1" ht="12.75">
      <c r="B219" s="32" t="s">
        <v>624</v>
      </c>
      <c r="C219" s="31" t="s">
        <v>625</v>
      </c>
      <c r="D219" s="37">
        <v>1</v>
      </c>
      <c r="E219" s="33">
        <v>15</v>
      </c>
      <c r="F219" s="34">
        <f t="shared" si="4"/>
        <v>15</v>
      </c>
      <c r="J219" s="31" t="s">
        <v>626</v>
      </c>
    </row>
    <row r="220" spans="1:6" ht="12.75">
      <c r="A220" t="s">
        <v>3</v>
      </c>
      <c r="B220" s="5" t="s">
        <v>258</v>
      </c>
      <c r="C220" t="s">
        <v>259</v>
      </c>
      <c r="E220" s="2">
        <v>0</v>
      </c>
      <c r="F220" s="12">
        <f t="shared" si="4"/>
        <v>0</v>
      </c>
    </row>
    <row r="221" spans="1:6" ht="12.75">
      <c r="A221" s="57"/>
      <c r="B221" s="5" t="s">
        <v>260</v>
      </c>
      <c r="C221" t="s">
        <v>261</v>
      </c>
      <c r="E221" s="2">
        <v>0</v>
      </c>
      <c r="F221" s="12">
        <f t="shared" si="4"/>
        <v>0</v>
      </c>
    </row>
    <row r="222" spans="1:6" ht="12.75">
      <c r="A222" s="57"/>
      <c r="B222" s="5" t="s">
        <v>543</v>
      </c>
      <c r="C222" t="s">
        <v>544</v>
      </c>
      <c r="E222" s="2">
        <v>8.5</v>
      </c>
      <c r="F222" s="12">
        <f t="shared" si="4"/>
        <v>0</v>
      </c>
    </row>
    <row r="223" spans="1:6" ht="12.75">
      <c r="A223" t="s">
        <v>3</v>
      </c>
      <c r="B223" s="5" t="s">
        <v>262</v>
      </c>
      <c r="C223" t="s">
        <v>263</v>
      </c>
      <c r="D223" s="19">
        <v>0</v>
      </c>
      <c r="E223" s="2">
        <v>20</v>
      </c>
      <c r="F223" s="12">
        <f t="shared" si="4"/>
        <v>0</v>
      </c>
    </row>
    <row r="224" spans="1:6" ht="12.75">
      <c r="A224" s="57"/>
      <c r="B224" s="5" t="s">
        <v>264</v>
      </c>
      <c r="C224" s="25" t="s">
        <v>565</v>
      </c>
      <c r="D224" s="24">
        <v>1</v>
      </c>
      <c r="E224" s="2">
        <v>9.5</v>
      </c>
      <c r="F224" s="12">
        <f t="shared" si="4"/>
        <v>9.5</v>
      </c>
    </row>
    <row r="225" spans="1:6" ht="12.75">
      <c r="A225" t="s">
        <v>3</v>
      </c>
      <c r="B225" s="5" t="s">
        <v>265</v>
      </c>
      <c r="C225" t="s">
        <v>266</v>
      </c>
      <c r="D225" s="26" t="s">
        <v>267</v>
      </c>
      <c r="E225" s="2">
        <v>10</v>
      </c>
      <c r="F225" s="12">
        <f t="shared" si="4"/>
        <v>0</v>
      </c>
    </row>
    <row r="226" spans="1:6" ht="12.75">
      <c r="A226" t="s">
        <v>3</v>
      </c>
      <c r="B226" s="5" t="s">
        <v>268</v>
      </c>
      <c r="C226" t="s">
        <v>456</v>
      </c>
      <c r="D226" s="19">
        <v>0</v>
      </c>
      <c r="E226" s="2">
        <v>8</v>
      </c>
      <c r="F226" s="12">
        <f t="shared" si="4"/>
        <v>0</v>
      </c>
    </row>
    <row r="227" spans="1:6" ht="12.75">
      <c r="A227" s="57"/>
      <c r="B227" s="5" t="s">
        <v>269</v>
      </c>
      <c r="C227" t="s">
        <v>270</v>
      </c>
      <c r="D227" s="2"/>
      <c r="E227" s="2">
        <v>0</v>
      </c>
      <c r="F227" s="12">
        <v>0</v>
      </c>
    </row>
    <row r="228" spans="1:6" ht="12.75">
      <c r="A228" s="57"/>
      <c r="B228" s="5" t="s">
        <v>504</v>
      </c>
      <c r="C228" t="s">
        <v>505</v>
      </c>
      <c r="D228" s="20">
        <v>2</v>
      </c>
      <c r="E228" s="2">
        <v>4</v>
      </c>
      <c r="F228" s="12">
        <v>0</v>
      </c>
    </row>
    <row r="229" spans="1:6" s="31" customFormat="1" ht="12.75">
      <c r="A229" s="56"/>
      <c r="B229" s="32" t="s">
        <v>612</v>
      </c>
      <c r="C229" s="31" t="s">
        <v>613</v>
      </c>
      <c r="D229" s="36"/>
      <c r="E229" s="33">
        <v>0.3</v>
      </c>
      <c r="F229" s="34" t="s">
        <v>611</v>
      </c>
    </row>
    <row r="230" spans="1:6" ht="12.75">
      <c r="A230" t="s">
        <v>3</v>
      </c>
      <c r="B230" s="5">
        <v>603468</v>
      </c>
      <c r="C230" t="s">
        <v>271</v>
      </c>
      <c r="D230" s="19">
        <v>0</v>
      </c>
      <c r="E230" s="2">
        <v>7.5</v>
      </c>
      <c r="F230" s="12">
        <f>SUM(D230*E230)</f>
        <v>0</v>
      </c>
    </row>
    <row r="231" spans="1:6" ht="12.75">
      <c r="A231" t="s">
        <v>3</v>
      </c>
      <c r="B231" s="5" t="s">
        <v>272</v>
      </c>
      <c r="C231" t="s">
        <v>273</v>
      </c>
      <c r="D231" s="19"/>
      <c r="E231" s="2">
        <v>0</v>
      </c>
      <c r="F231" s="12">
        <v>0</v>
      </c>
    </row>
    <row r="232" spans="1:6" ht="12.75">
      <c r="A232" t="s">
        <v>3</v>
      </c>
      <c r="B232" s="5">
        <v>607070</v>
      </c>
      <c r="C232" t="s">
        <v>274</v>
      </c>
      <c r="D232" s="19">
        <v>0</v>
      </c>
      <c r="E232" s="2">
        <v>25</v>
      </c>
      <c r="F232" s="12">
        <f>SUM(D232*E232)</f>
        <v>0</v>
      </c>
    </row>
    <row r="233" spans="1:8" ht="12.75">
      <c r="A233" s="57"/>
      <c r="B233" s="5" t="s">
        <v>275</v>
      </c>
      <c r="C233" t="s">
        <v>276</v>
      </c>
      <c r="E233" s="2">
        <v>0</v>
      </c>
      <c r="F233" s="12">
        <f>SUM(D233*E233)</f>
        <v>0</v>
      </c>
      <c r="G233" s="2"/>
      <c r="H233" s="2"/>
    </row>
    <row r="234" spans="1:6" ht="12.75">
      <c r="A234" s="57"/>
      <c r="B234" s="5" t="s">
        <v>277</v>
      </c>
      <c r="C234" t="s">
        <v>278</v>
      </c>
      <c r="E234" s="2">
        <v>0</v>
      </c>
      <c r="F234" s="12">
        <f>SUM(D234*E234)</f>
        <v>0</v>
      </c>
    </row>
    <row r="235" spans="1:6" ht="12.75">
      <c r="A235" t="s">
        <v>3</v>
      </c>
      <c r="B235" s="5" t="s">
        <v>279</v>
      </c>
      <c r="C235" t="s">
        <v>280</v>
      </c>
      <c r="D235" s="19">
        <v>0</v>
      </c>
      <c r="E235" s="2">
        <v>6.5</v>
      </c>
      <c r="F235" s="12">
        <f>SUM(D235*E235)</f>
        <v>0</v>
      </c>
    </row>
    <row r="236" spans="1:6" ht="12.75">
      <c r="A236" s="57"/>
      <c r="B236" s="5" t="s">
        <v>281</v>
      </c>
      <c r="C236" t="s">
        <v>282</v>
      </c>
      <c r="D236" s="2"/>
      <c r="E236" s="2">
        <v>0</v>
      </c>
      <c r="F236" s="12">
        <f>SUM(D236*E236)</f>
        <v>0</v>
      </c>
    </row>
    <row r="237" spans="1:6" ht="12.75">
      <c r="A237" s="57"/>
      <c r="B237" s="5" t="s">
        <v>283</v>
      </c>
      <c r="C237" t="s">
        <v>284</v>
      </c>
      <c r="D237" s="2"/>
      <c r="E237" s="2">
        <v>0</v>
      </c>
      <c r="F237" s="12">
        <v>0</v>
      </c>
    </row>
    <row r="238" spans="1:10" ht="12.75">
      <c r="A238" t="s">
        <v>3</v>
      </c>
      <c r="B238" s="5" t="s">
        <v>285</v>
      </c>
      <c r="C238" t="s">
        <v>286</v>
      </c>
      <c r="D238" s="21">
        <v>2</v>
      </c>
      <c r="E238" s="2">
        <v>0.75</v>
      </c>
      <c r="F238" s="12">
        <f aca="true" t="shared" si="5" ref="F238:F248">SUM(D238*E238)</f>
        <v>1.5</v>
      </c>
      <c r="I238">
        <v>2</v>
      </c>
      <c r="J238" t="s">
        <v>287</v>
      </c>
    </row>
    <row r="239" spans="1:6" ht="12.75">
      <c r="A239" t="s">
        <v>3</v>
      </c>
      <c r="B239" s="5" t="s">
        <v>288</v>
      </c>
      <c r="C239" t="s">
        <v>289</v>
      </c>
      <c r="D239" s="19">
        <v>0</v>
      </c>
      <c r="E239" s="2">
        <v>0.25</v>
      </c>
      <c r="F239" s="12">
        <f t="shared" si="5"/>
        <v>0</v>
      </c>
    </row>
    <row r="240" spans="1:6" ht="12.75">
      <c r="A240" t="s">
        <v>3</v>
      </c>
      <c r="B240" s="5">
        <v>612184</v>
      </c>
      <c r="C240" t="s">
        <v>274</v>
      </c>
      <c r="D240" s="19">
        <v>0</v>
      </c>
      <c r="E240" s="2">
        <v>25</v>
      </c>
      <c r="F240" s="12">
        <f t="shared" si="5"/>
        <v>0</v>
      </c>
    </row>
    <row r="241" spans="1:6" ht="12.75">
      <c r="A241" s="57"/>
      <c r="B241" s="5" t="s">
        <v>545</v>
      </c>
      <c r="C241" t="s">
        <v>546</v>
      </c>
      <c r="D241" s="21"/>
      <c r="E241" s="2">
        <v>0.5</v>
      </c>
      <c r="F241" s="12"/>
    </row>
    <row r="242" spans="2:10" ht="12.75">
      <c r="B242" s="5" t="s">
        <v>290</v>
      </c>
      <c r="C242" t="s">
        <v>576</v>
      </c>
      <c r="D242">
        <v>11</v>
      </c>
      <c r="E242" s="2">
        <v>0.5</v>
      </c>
      <c r="F242" s="12">
        <f t="shared" si="5"/>
        <v>5.5</v>
      </c>
      <c r="I242" s="54"/>
      <c r="J242" t="s">
        <v>572</v>
      </c>
    </row>
    <row r="243" spans="1:6" ht="12.75">
      <c r="A243" t="s">
        <v>3</v>
      </c>
      <c r="B243" s="5">
        <v>616648</v>
      </c>
      <c r="C243" t="s">
        <v>291</v>
      </c>
      <c r="D243" s="19">
        <v>0</v>
      </c>
      <c r="E243" s="2">
        <v>5</v>
      </c>
      <c r="F243" s="12">
        <f t="shared" si="5"/>
        <v>0</v>
      </c>
    </row>
    <row r="244" spans="1:6" ht="12.75">
      <c r="A244" t="s">
        <v>3</v>
      </c>
      <c r="B244" s="5">
        <v>617165</v>
      </c>
      <c r="C244" t="s">
        <v>292</v>
      </c>
      <c r="D244" s="19">
        <v>0</v>
      </c>
      <c r="E244" s="2">
        <v>1.5</v>
      </c>
      <c r="F244" s="12">
        <f t="shared" si="5"/>
        <v>0</v>
      </c>
    </row>
    <row r="245" spans="1:6" ht="12.75">
      <c r="A245" t="s">
        <v>3</v>
      </c>
      <c r="B245" s="5" t="s">
        <v>293</v>
      </c>
      <c r="C245" t="s">
        <v>294</v>
      </c>
      <c r="E245" s="2">
        <v>0</v>
      </c>
      <c r="F245" s="12">
        <f t="shared" si="5"/>
        <v>0</v>
      </c>
    </row>
    <row r="246" spans="1:6" s="31" customFormat="1" ht="12.75">
      <c r="A246" s="56"/>
      <c r="B246" s="32" t="s">
        <v>527</v>
      </c>
      <c r="C246" s="31" t="s">
        <v>528</v>
      </c>
      <c r="D246" s="37">
        <v>1</v>
      </c>
      <c r="E246" s="33">
        <v>0.5</v>
      </c>
      <c r="F246" s="34">
        <f t="shared" si="5"/>
        <v>0.5</v>
      </c>
    </row>
    <row r="247" spans="1:6" ht="12.75">
      <c r="A247" t="s">
        <v>3</v>
      </c>
      <c r="B247" s="5" t="s">
        <v>295</v>
      </c>
      <c r="C247" t="s">
        <v>296</v>
      </c>
      <c r="D247" s="19">
        <v>0</v>
      </c>
      <c r="E247" s="2">
        <v>7</v>
      </c>
      <c r="F247" s="12">
        <f t="shared" si="5"/>
        <v>0</v>
      </c>
    </row>
    <row r="248" spans="1:6" ht="12.75">
      <c r="A248" s="57"/>
      <c r="B248" s="5">
        <v>621770</v>
      </c>
      <c r="C248" t="s">
        <v>297</v>
      </c>
      <c r="E248" s="2">
        <v>6.5</v>
      </c>
      <c r="F248" s="12">
        <f t="shared" si="5"/>
        <v>0</v>
      </c>
    </row>
    <row r="249" spans="1:6" ht="12.75">
      <c r="A249" s="57"/>
      <c r="B249" s="5" t="s">
        <v>298</v>
      </c>
      <c r="C249" t="s">
        <v>299</v>
      </c>
      <c r="F249" s="12"/>
    </row>
    <row r="250" spans="1:6" ht="12.75">
      <c r="A250" t="s">
        <v>3</v>
      </c>
      <c r="B250" s="5">
        <v>621964</v>
      </c>
      <c r="C250" t="s">
        <v>300</v>
      </c>
      <c r="D250" s="19">
        <v>0</v>
      </c>
      <c r="E250" s="2">
        <v>7</v>
      </c>
      <c r="F250" s="12">
        <f>SUM(D250*E250)</f>
        <v>0</v>
      </c>
    </row>
    <row r="251" spans="1:6" s="30" customFormat="1" ht="12.75">
      <c r="A251" s="30" t="s">
        <v>3</v>
      </c>
      <c r="B251" s="45" t="s">
        <v>525</v>
      </c>
      <c r="C251" s="30" t="s">
        <v>526</v>
      </c>
      <c r="D251" s="46">
        <v>0</v>
      </c>
      <c r="E251" s="47">
        <v>9.5</v>
      </c>
      <c r="F251" s="48"/>
    </row>
    <row r="252" spans="1:6" ht="12.75">
      <c r="A252" t="s">
        <v>3</v>
      </c>
      <c r="B252" s="5" t="s">
        <v>301</v>
      </c>
      <c r="C252" t="s">
        <v>302</v>
      </c>
      <c r="E252" s="2">
        <v>0</v>
      </c>
      <c r="F252" s="12">
        <f aca="true" t="shared" si="6" ref="F252:F260">SUM(D252*E252)</f>
        <v>0</v>
      </c>
    </row>
    <row r="253" spans="1:6" ht="12.75">
      <c r="A253" t="s">
        <v>3</v>
      </c>
      <c r="B253" s="5" t="s">
        <v>303</v>
      </c>
      <c r="C253" t="s">
        <v>304</v>
      </c>
      <c r="D253" s="19">
        <v>0</v>
      </c>
      <c r="E253" s="2">
        <v>27.5</v>
      </c>
      <c r="F253" s="12">
        <f t="shared" si="6"/>
        <v>0</v>
      </c>
    </row>
    <row r="254" spans="1:6" ht="12.75">
      <c r="A254" t="s">
        <v>3</v>
      </c>
      <c r="B254" s="5">
        <v>622361</v>
      </c>
      <c r="C254" t="s">
        <v>305</v>
      </c>
      <c r="D254" s="19">
        <v>0</v>
      </c>
      <c r="E254" s="2">
        <v>5</v>
      </c>
      <c r="F254" s="12">
        <f t="shared" si="6"/>
        <v>0</v>
      </c>
    </row>
    <row r="255" spans="1:6" ht="12.75">
      <c r="A255" t="s">
        <v>3</v>
      </c>
      <c r="B255" s="5" t="s">
        <v>523</v>
      </c>
      <c r="C255" t="s">
        <v>524</v>
      </c>
      <c r="D255" s="19">
        <v>0</v>
      </c>
      <c r="E255" s="2">
        <v>7</v>
      </c>
      <c r="F255" s="12">
        <f t="shared" si="6"/>
        <v>0</v>
      </c>
    </row>
    <row r="256" spans="1:6" ht="12.75">
      <c r="A256" t="s">
        <v>3</v>
      </c>
      <c r="B256" s="5">
        <v>623285</v>
      </c>
      <c r="C256" t="s">
        <v>306</v>
      </c>
      <c r="D256" s="19">
        <v>0</v>
      </c>
      <c r="E256" s="2">
        <v>3.5</v>
      </c>
      <c r="F256" s="12">
        <f t="shared" si="6"/>
        <v>0</v>
      </c>
    </row>
    <row r="257" spans="1:6" ht="12.75">
      <c r="A257" s="57"/>
      <c r="B257" s="4" t="s">
        <v>307</v>
      </c>
      <c r="C257" t="s">
        <v>308</v>
      </c>
      <c r="D257">
        <v>1</v>
      </c>
      <c r="E257" s="2">
        <v>4.5</v>
      </c>
      <c r="F257" s="12">
        <f t="shared" si="6"/>
        <v>4.5</v>
      </c>
    </row>
    <row r="258" spans="1:6" ht="12.75">
      <c r="A258" s="57" t="s">
        <v>3</v>
      </c>
      <c r="B258" s="4" t="s">
        <v>309</v>
      </c>
      <c r="C258" t="s">
        <v>310</v>
      </c>
      <c r="D258" s="19">
        <v>1</v>
      </c>
      <c r="E258" s="2">
        <v>4.5</v>
      </c>
      <c r="F258" s="12">
        <f t="shared" si="6"/>
        <v>4.5</v>
      </c>
    </row>
    <row r="259" spans="1:6" ht="12.75">
      <c r="A259" t="s">
        <v>3</v>
      </c>
      <c r="B259" s="4" t="s">
        <v>311</v>
      </c>
      <c r="C259" t="s">
        <v>312</v>
      </c>
      <c r="D259" s="19">
        <v>0</v>
      </c>
      <c r="E259" s="2">
        <v>4.5</v>
      </c>
      <c r="F259" s="12">
        <f t="shared" si="6"/>
        <v>0</v>
      </c>
    </row>
    <row r="260" spans="1:6" ht="12.75">
      <c r="A260" s="57"/>
      <c r="B260">
        <v>626155</v>
      </c>
      <c r="C260" t="s">
        <v>494</v>
      </c>
      <c r="D260" s="20">
        <v>1</v>
      </c>
      <c r="E260" s="2">
        <v>5</v>
      </c>
      <c r="F260" s="12">
        <f t="shared" si="6"/>
        <v>5</v>
      </c>
    </row>
    <row r="261" spans="1:6" ht="12.75">
      <c r="A261" t="s">
        <v>3</v>
      </c>
      <c r="B261" s="5" t="s">
        <v>313</v>
      </c>
      <c r="C261" t="s">
        <v>314</v>
      </c>
      <c r="D261" s="19">
        <v>0</v>
      </c>
      <c r="E261" s="2">
        <v>5</v>
      </c>
      <c r="F261" s="12">
        <v>5</v>
      </c>
    </row>
    <row r="262" spans="1:6" ht="12.75">
      <c r="A262" t="s">
        <v>3</v>
      </c>
      <c r="B262" s="5">
        <v>627502</v>
      </c>
      <c r="C262" t="s">
        <v>315</v>
      </c>
      <c r="D262" s="19">
        <v>0</v>
      </c>
      <c r="E262" s="2">
        <v>5</v>
      </c>
      <c r="F262" s="12">
        <f>SUM(D262*E262)</f>
        <v>0</v>
      </c>
    </row>
    <row r="263" spans="1:6" ht="12.75">
      <c r="A263" t="s">
        <v>3</v>
      </c>
      <c r="B263" s="5" t="s">
        <v>316</v>
      </c>
      <c r="C263" t="s">
        <v>317</v>
      </c>
      <c r="D263" s="19">
        <v>0</v>
      </c>
      <c r="E263" s="2">
        <v>3.5</v>
      </c>
      <c r="F263" s="12">
        <f>SUM(D263*E263)</f>
        <v>0</v>
      </c>
    </row>
    <row r="264" spans="1:6" ht="12.75">
      <c r="A264" t="s">
        <v>3</v>
      </c>
      <c r="B264" s="5" t="s">
        <v>318</v>
      </c>
      <c r="C264" t="s">
        <v>319</v>
      </c>
      <c r="D264" s="19">
        <v>0</v>
      </c>
      <c r="E264" s="2">
        <v>9.5</v>
      </c>
      <c r="F264" s="12">
        <f>SUM(D264*E264)</f>
        <v>0</v>
      </c>
    </row>
    <row r="265" spans="1:6" ht="12.75">
      <c r="A265" t="s">
        <v>3</v>
      </c>
      <c r="B265" s="5" t="s">
        <v>320</v>
      </c>
      <c r="C265" t="s">
        <v>321</v>
      </c>
      <c r="D265" s="21"/>
      <c r="E265" s="2">
        <v>0</v>
      </c>
      <c r="F265" s="12">
        <v>0</v>
      </c>
    </row>
    <row r="266" spans="1:6" ht="12.75">
      <c r="A266" t="s">
        <v>3</v>
      </c>
      <c r="B266" s="5" t="s">
        <v>322</v>
      </c>
      <c r="C266" t="s">
        <v>323</v>
      </c>
      <c r="D266" s="19">
        <v>0</v>
      </c>
      <c r="E266" s="2">
        <v>4.5</v>
      </c>
      <c r="F266" s="12">
        <f aca="true" t="shared" si="7" ref="F266:F276">SUM(D266*E266)</f>
        <v>0</v>
      </c>
    </row>
    <row r="267" spans="1:6" ht="12.75">
      <c r="A267" t="s">
        <v>3</v>
      </c>
      <c r="B267" s="5">
        <v>650306</v>
      </c>
      <c r="C267" t="s">
        <v>324</v>
      </c>
      <c r="D267" s="19">
        <v>0</v>
      </c>
      <c r="E267" s="2">
        <v>8</v>
      </c>
      <c r="F267" s="12">
        <f t="shared" si="7"/>
        <v>0</v>
      </c>
    </row>
    <row r="268" spans="1:6" ht="12.75">
      <c r="A268" t="s">
        <v>3</v>
      </c>
      <c r="B268" s="5">
        <v>701561</v>
      </c>
      <c r="C268" t="s">
        <v>325</v>
      </c>
      <c r="D268" s="19">
        <v>0</v>
      </c>
      <c r="E268" s="2">
        <v>20</v>
      </c>
      <c r="F268" s="12">
        <f t="shared" si="7"/>
        <v>0</v>
      </c>
    </row>
    <row r="269" spans="1:6" ht="12.75">
      <c r="A269" t="s">
        <v>3</v>
      </c>
      <c r="B269" s="5" t="s">
        <v>326</v>
      </c>
      <c r="C269" t="s">
        <v>327</v>
      </c>
      <c r="D269" s="19">
        <v>0</v>
      </c>
      <c r="E269" s="2">
        <v>19.5</v>
      </c>
      <c r="F269" s="12">
        <f t="shared" si="7"/>
        <v>0</v>
      </c>
    </row>
    <row r="270" spans="1:6" ht="12.75">
      <c r="A270" t="s">
        <v>3</v>
      </c>
      <c r="B270" s="5" t="s">
        <v>328</v>
      </c>
      <c r="C270" t="s">
        <v>329</v>
      </c>
      <c r="D270" s="19">
        <v>0</v>
      </c>
      <c r="E270" s="2">
        <v>9.5</v>
      </c>
      <c r="F270" s="12">
        <f t="shared" si="7"/>
        <v>0</v>
      </c>
    </row>
    <row r="271" spans="1:6" ht="12.75">
      <c r="A271" t="s">
        <v>3</v>
      </c>
      <c r="B271" s="5" t="s">
        <v>330</v>
      </c>
      <c r="C271" t="s">
        <v>331</v>
      </c>
      <c r="D271" s="19">
        <v>0</v>
      </c>
      <c r="E271" s="2">
        <v>2</v>
      </c>
      <c r="F271" s="12">
        <f t="shared" si="7"/>
        <v>0</v>
      </c>
    </row>
    <row r="272" spans="1:6" ht="12.75">
      <c r="A272" t="s">
        <v>3</v>
      </c>
      <c r="B272" s="5" t="s">
        <v>332</v>
      </c>
      <c r="C272" t="s">
        <v>333</v>
      </c>
      <c r="D272" s="19">
        <v>0</v>
      </c>
      <c r="E272" s="2">
        <v>2</v>
      </c>
      <c r="F272" s="12">
        <f t="shared" si="7"/>
        <v>0</v>
      </c>
    </row>
    <row r="273" spans="1:6" ht="12.75">
      <c r="A273" t="s">
        <v>3</v>
      </c>
      <c r="B273" s="5" t="s">
        <v>334</v>
      </c>
      <c r="C273" t="s">
        <v>335</v>
      </c>
      <c r="D273" s="19">
        <v>0</v>
      </c>
      <c r="E273" s="2">
        <v>6</v>
      </c>
      <c r="F273" s="12">
        <f t="shared" si="7"/>
        <v>0</v>
      </c>
    </row>
    <row r="274" spans="1:6" ht="12.75">
      <c r="A274" t="s">
        <v>3</v>
      </c>
      <c r="B274" s="5" t="s">
        <v>336</v>
      </c>
      <c r="C274" t="s">
        <v>337</v>
      </c>
      <c r="D274" s="19">
        <v>0</v>
      </c>
      <c r="E274" s="2">
        <v>4</v>
      </c>
      <c r="F274" s="12">
        <f t="shared" si="7"/>
        <v>0</v>
      </c>
    </row>
    <row r="275" spans="1:6" s="31" customFormat="1" ht="12.75">
      <c r="A275" s="56"/>
      <c r="B275" s="32" t="s">
        <v>568</v>
      </c>
      <c r="C275" s="31" t="s">
        <v>569</v>
      </c>
      <c r="D275" s="42">
        <v>1</v>
      </c>
      <c r="E275" s="33">
        <v>19.5</v>
      </c>
      <c r="F275" s="34">
        <f t="shared" si="7"/>
        <v>19.5</v>
      </c>
    </row>
    <row r="276" spans="1:6" ht="12.75">
      <c r="A276" t="s">
        <v>3</v>
      </c>
      <c r="B276" s="5" t="s">
        <v>511</v>
      </c>
      <c r="C276" t="s">
        <v>512</v>
      </c>
      <c r="D276" s="20">
        <v>1</v>
      </c>
      <c r="E276" s="2">
        <v>8</v>
      </c>
      <c r="F276" s="12">
        <f t="shared" si="7"/>
        <v>8</v>
      </c>
    </row>
    <row r="277" spans="1:6" ht="12.75">
      <c r="A277" t="s">
        <v>3</v>
      </c>
      <c r="B277" s="5" t="s">
        <v>338</v>
      </c>
      <c r="C277" t="s">
        <v>339</v>
      </c>
      <c r="D277" s="19">
        <v>0</v>
      </c>
      <c r="F277" s="12"/>
    </row>
    <row r="278" spans="1:6" ht="12.75">
      <c r="A278" t="s">
        <v>3</v>
      </c>
      <c r="B278" s="5">
        <v>722849</v>
      </c>
      <c r="C278" t="s">
        <v>340</v>
      </c>
      <c r="D278" s="19">
        <v>0</v>
      </c>
      <c r="E278" s="2">
        <v>9.5</v>
      </c>
      <c r="F278" s="12">
        <f aca="true" t="shared" si="8" ref="F278:F287">SUM(D278*E278)</f>
        <v>0</v>
      </c>
    </row>
    <row r="279" spans="1:6" ht="12.75">
      <c r="A279" t="s">
        <v>3</v>
      </c>
      <c r="B279" s="5" t="s">
        <v>341</v>
      </c>
      <c r="C279" t="s">
        <v>342</v>
      </c>
      <c r="D279" s="19">
        <v>0</v>
      </c>
      <c r="E279" s="2">
        <v>25</v>
      </c>
      <c r="F279" s="12">
        <f t="shared" si="8"/>
        <v>0</v>
      </c>
    </row>
    <row r="280" spans="1:6" ht="12.75">
      <c r="A280" s="57"/>
      <c r="B280" s="5" t="s">
        <v>343</v>
      </c>
      <c r="C280" t="s">
        <v>344</v>
      </c>
      <c r="D280">
        <v>5</v>
      </c>
      <c r="E280" s="2">
        <v>3</v>
      </c>
      <c r="F280" s="12">
        <f t="shared" si="8"/>
        <v>15</v>
      </c>
    </row>
    <row r="281" spans="1:6" ht="12.75">
      <c r="A281" t="s">
        <v>3</v>
      </c>
      <c r="B281" s="5" t="s">
        <v>345</v>
      </c>
      <c r="C281" t="s">
        <v>346</v>
      </c>
      <c r="D281" s="19">
        <v>1</v>
      </c>
      <c r="E281" s="2">
        <v>4</v>
      </c>
      <c r="F281" s="12">
        <f t="shared" si="8"/>
        <v>4</v>
      </c>
    </row>
    <row r="282" spans="1:6" ht="12.75">
      <c r="A282" t="s">
        <v>3</v>
      </c>
      <c r="B282" s="5" t="s">
        <v>347</v>
      </c>
      <c r="C282" t="s">
        <v>348</v>
      </c>
      <c r="E282" s="2">
        <v>0</v>
      </c>
      <c r="F282" s="12">
        <f t="shared" si="8"/>
        <v>0</v>
      </c>
    </row>
    <row r="283" spans="1:6" ht="12.75">
      <c r="A283" t="s">
        <v>3</v>
      </c>
      <c r="B283" s="5" t="s">
        <v>349</v>
      </c>
      <c r="C283" t="s">
        <v>350</v>
      </c>
      <c r="D283" s="19">
        <v>0</v>
      </c>
      <c r="E283" s="2">
        <v>4.5</v>
      </c>
      <c r="F283" s="12">
        <f t="shared" si="8"/>
        <v>0</v>
      </c>
    </row>
    <row r="284" spans="1:6" ht="12.75">
      <c r="A284" t="s">
        <v>3</v>
      </c>
      <c r="B284" s="5" t="s">
        <v>351</v>
      </c>
      <c r="C284" t="s">
        <v>352</v>
      </c>
      <c r="D284" s="19">
        <v>0</v>
      </c>
      <c r="E284" s="2">
        <v>5</v>
      </c>
      <c r="F284" s="12">
        <f t="shared" si="8"/>
        <v>0</v>
      </c>
    </row>
    <row r="285" spans="1:6" ht="12.75">
      <c r="A285" t="s">
        <v>3</v>
      </c>
      <c r="B285" s="5" t="s">
        <v>353</v>
      </c>
      <c r="C285" t="s">
        <v>354</v>
      </c>
      <c r="D285" s="19">
        <v>0</v>
      </c>
      <c r="E285" s="2">
        <v>5</v>
      </c>
      <c r="F285" s="12">
        <f t="shared" si="8"/>
        <v>0</v>
      </c>
    </row>
    <row r="286" spans="1:6" s="30" customFormat="1" ht="12.75">
      <c r="A286" s="30" t="s">
        <v>3</v>
      </c>
      <c r="B286" s="45" t="s">
        <v>584</v>
      </c>
      <c r="C286" s="30" t="s">
        <v>618</v>
      </c>
      <c r="D286" s="58">
        <v>0</v>
      </c>
      <c r="E286" s="47">
        <v>35</v>
      </c>
      <c r="F286" s="48">
        <f t="shared" si="8"/>
        <v>0</v>
      </c>
    </row>
    <row r="287" spans="1:6" s="30" customFormat="1" ht="12.75">
      <c r="A287" s="30" t="s">
        <v>3</v>
      </c>
      <c r="B287" s="45" t="s">
        <v>355</v>
      </c>
      <c r="C287" s="30" t="s">
        <v>539</v>
      </c>
      <c r="D287" s="49">
        <v>0</v>
      </c>
      <c r="E287" s="47">
        <v>19.5</v>
      </c>
      <c r="F287" s="48">
        <f t="shared" si="8"/>
        <v>0</v>
      </c>
    </row>
    <row r="288" spans="1:6" s="30" customFormat="1" ht="12.75">
      <c r="A288" s="30" t="s">
        <v>3</v>
      </c>
      <c r="B288" s="45" t="s">
        <v>529</v>
      </c>
      <c r="C288" s="30" t="s">
        <v>619</v>
      </c>
      <c r="D288" s="58"/>
      <c r="E288" s="47">
        <v>0</v>
      </c>
      <c r="F288" s="48">
        <v>0</v>
      </c>
    </row>
    <row r="289" spans="1:6" ht="12.75">
      <c r="A289" t="s">
        <v>3</v>
      </c>
      <c r="B289" s="5" t="s">
        <v>356</v>
      </c>
      <c r="C289" t="s">
        <v>357</v>
      </c>
      <c r="D289" s="19">
        <v>0</v>
      </c>
      <c r="E289" s="2">
        <v>30</v>
      </c>
      <c r="F289" s="12">
        <f aca="true" t="shared" si="9" ref="F289:F303">SUM(D289*E289)</f>
        <v>0</v>
      </c>
    </row>
    <row r="290" spans="1:6" ht="12.75">
      <c r="A290" t="s">
        <v>3</v>
      </c>
      <c r="B290" s="5">
        <v>815534</v>
      </c>
      <c r="C290" t="s">
        <v>358</v>
      </c>
      <c r="D290" s="19">
        <v>0</v>
      </c>
      <c r="E290" s="2">
        <v>19.5</v>
      </c>
      <c r="F290" s="12">
        <f t="shared" si="9"/>
        <v>0</v>
      </c>
    </row>
    <row r="291" spans="1:6" ht="12.75">
      <c r="A291" t="s">
        <v>3</v>
      </c>
      <c r="B291" s="5" t="s">
        <v>359</v>
      </c>
      <c r="C291" t="s">
        <v>360</v>
      </c>
      <c r="D291" s="21">
        <v>1</v>
      </c>
      <c r="E291" s="2">
        <v>19.5</v>
      </c>
      <c r="F291" s="12">
        <f t="shared" si="9"/>
        <v>19.5</v>
      </c>
    </row>
    <row r="292" spans="1:6" ht="12.75">
      <c r="A292" t="s">
        <v>3</v>
      </c>
      <c r="B292" s="5" t="s">
        <v>361</v>
      </c>
      <c r="C292" t="s">
        <v>362</v>
      </c>
      <c r="D292" s="19">
        <v>0</v>
      </c>
      <c r="E292" s="2">
        <v>35</v>
      </c>
      <c r="F292" s="12">
        <f t="shared" si="9"/>
        <v>0</v>
      </c>
    </row>
    <row r="293" spans="1:6" ht="12.75">
      <c r="A293" t="s">
        <v>3</v>
      </c>
      <c r="B293" s="5">
        <v>821466</v>
      </c>
      <c r="C293" t="s">
        <v>363</v>
      </c>
      <c r="D293" s="19">
        <v>0</v>
      </c>
      <c r="E293" s="2">
        <v>40</v>
      </c>
      <c r="F293" s="12">
        <f t="shared" si="9"/>
        <v>0</v>
      </c>
    </row>
    <row r="294" spans="1:6" ht="12.75">
      <c r="A294" s="57"/>
      <c r="B294" s="5">
        <v>822213</v>
      </c>
      <c r="C294" t="s">
        <v>365</v>
      </c>
      <c r="D294">
        <v>1</v>
      </c>
      <c r="E294" s="2">
        <v>25</v>
      </c>
      <c r="F294" s="12">
        <f t="shared" si="9"/>
        <v>25</v>
      </c>
    </row>
    <row r="295" spans="1:6" ht="12.75">
      <c r="A295" t="s">
        <v>3</v>
      </c>
      <c r="B295" s="5" t="s">
        <v>364</v>
      </c>
      <c r="C295" t="s">
        <v>366</v>
      </c>
      <c r="D295" s="19">
        <v>0</v>
      </c>
      <c r="E295" s="2">
        <v>12.5</v>
      </c>
      <c r="F295" s="12">
        <f t="shared" si="9"/>
        <v>0</v>
      </c>
    </row>
    <row r="296" spans="1:6" s="31" customFormat="1" ht="12.75">
      <c r="A296" s="56"/>
      <c r="B296" s="32" t="s">
        <v>472</v>
      </c>
      <c r="C296" s="31" t="s">
        <v>538</v>
      </c>
      <c r="D296" s="31">
        <v>2</v>
      </c>
      <c r="E296" s="33">
        <v>13.5</v>
      </c>
      <c r="F296" s="34">
        <f t="shared" si="9"/>
        <v>27</v>
      </c>
    </row>
    <row r="297" spans="1:6" ht="12.75">
      <c r="A297" t="s">
        <v>3</v>
      </c>
      <c r="B297" s="5" t="s">
        <v>367</v>
      </c>
      <c r="C297" t="s">
        <v>368</v>
      </c>
      <c r="D297" s="19">
        <v>0</v>
      </c>
      <c r="E297" s="2">
        <v>4</v>
      </c>
      <c r="F297" s="12">
        <f t="shared" si="9"/>
        <v>0</v>
      </c>
    </row>
    <row r="298" spans="1:6" ht="12.75">
      <c r="A298" t="s">
        <v>3</v>
      </c>
      <c r="B298" s="5" t="s">
        <v>369</v>
      </c>
      <c r="C298" t="s">
        <v>370</v>
      </c>
      <c r="D298" s="19">
        <v>0</v>
      </c>
      <c r="E298" s="2">
        <v>4</v>
      </c>
      <c r="F298" s="12">
        <f t="shared" si="9"/>
        <v>0</v>
      </c>
    </row>
    <row r="299" spans="1:6" ht="12.75">
      <c r="A299" t="s">
        <v>3</v>
      </c>
      <c r="B299" s="5">
        <v>850324</v>
      </c>
      <c r="C299" t="s">
        <v>371</v>
      </c>
      <c r="D299" s="19">
        <v>0</v>
      </c>
      <c r="E299" s="2">
        <v>7.5</v>
      </c>
      <c r="F299" s="12">
        <f t="shared" si="9"/>
        <v>0</v>
      </c>
    </row>
    <row r="300" spans="1:6" ht="12.75">
      <c r="A300" t="s">
        <v>3</v>
      </c>
      <c r="B300" s="5">
        <v>850325</v>
      </c>
      <c r="C300" t="s">
        <v>372</v>
      </c>
      <c r="D300" s="19">
        <v>0</v>
      </c>
      <c r="E300" s="2">
        <v>7.5</v>
      </c>
      <c r="F300" s="12">
        <f t="shared" si="9"/>
        <v>0</v>
      </c>
    </row>
    <row r="301" spans="1:6" ht="12.75">
      <c r="A301" t="s">
        <v>3</v>
      </c>
      <c r="B301" s="5" t="s">
        <v>373</v>
      </c>
      <c r="C301" t="s">
        <v>374</v>
      </c>
      <c r="D301" s="19">
        <v>0</v>
      </c>
      <c r="E301" s="2">
        <v>25</v>
      </c>
      <c r="F301" s="12">
        <f t="shared" si="9"/>
        <v>0</v>
      </c>
    </row>
    <row r="302" spans="1:6" ht="12.75">
      <c r="A302" t="s">
        <v>3</v>
      </c>
      <c r="B302" s="5">
        <v>902349</v>
      </c>
      <c r="C302" t="s">
        <v>375</v>
      </c>
      <c r="D302" s="19">
        <v>0</v>
      </c>
      <c r="E302" s="2">
        <v>17</v>
      </c>
      <c r="F302" s="12">
        <f t="shared" si="9"/>
        <v>0</v>
      </c>
    </row>
    <row r="303" spans="1:6" ht="12.75">
      <c r="A303" t="s">
        <v>3</v>
      </c>
      <c r="B303" s="5">
        <v>907180</v>
      </c>
      <c r="C303" t="s">
        <v>376</v>
      </c>
      <c r="D303" s="19">
        <v>0</v>
      </c>
      <c r="E303" s="2">
        <v>20</v>
      </c>
      <c r="F303" s="12">
        <f t="shared" si="9"/>
        <v>0</v>
      </c>
    </row>
    <row r="304" spans="1:6" ht="12.75">
      <c r="A304" s="57"/>
      <c r="B304" s="28" t="s">
        <v>377</v>
      </c>
      <c r="C304" t="s">
        <v>378</v>
      </c>
      <c r="D304" s="21"/>
      <c r="E304" s="2">
        <v>0</v>
      </c>
      <c r="F304" s="12">
        <v>0</v>
      </c>
    </row>
    <row r="305" spans="1:6" ht="12.75">
      <c r="A305" t="s">
        <v>3</v>
      </c>
      <c r="B305" s="6" t="s">
        <v>379</v>
      </c>
      <c r="C305" t="s">
        <v>380</v>
      </c>
      <c r="D305" s="19">
        <v>0</v>
      </c>
      <c r="E305" s="2">
        <v>12.93</v>
      </c>
      <c r="F305" s="12">
        <f>SUM(D305*E305)</f>
        <v>0</v>
      </c>
    </row>
    <row r="306" spans="1:6" s="31" customFormat="1" ht="12.75">
      <c r="A306" s="56"/>
      <c r="B306" s="35" t="s">
        <v>602</v>
      </c>
      <c r="C306" s="31" t="s">
        <v>603</v>
      </c>
      <c r="D306" s="37"/>
      <c r="E306" s="33"/>
      <c r="F306" s="34"/>
    </row>
    <row r="307" spans="1:6" ht="12.75">
      <c r="A307" s="57"/>
      <c r="B307" s="6" t="s">
        <v>381</v>
      </c>
      <c r="C307" t="s">
        <v>382</v>
      </c>
      <c r="D307">
        <v>2</v>
      </c>
      <c r="E307" s="2">
        <v>75</v>
      </c>
      <c r="F307" s="12">
        <f>SUM(D307*E307)</f>
        <v>150</v>
      </c>
    </row>
    <row r="308" spans="1:6" ht="12.75">
      <c r="A308" s="57" t="s">
        <v>3</v>
      </c>
      <c r="B308" s="6" t="s">
        <v>383</v>
      </c>
      <c r="C308" t="s">
        <v>384</v>
      </c>
      <c r="E308" s="2">
        <v>0</v>
      </c>
      <c r="F308" s="12">
        <v>0</v>
      </c>
    </row>
    <row r="309" spans="1:6" ht="12.75">
      <c r="A309" s="57"/>
      <c r="B309" s="6" t="s">
        <v>385</v>
      </c>
      <c r="C309" t="s">
        <v>386</v>
      </c>
      <c r="D309" s="19">
        <v>1</v>
      </c>
      <c r="E309" s="2">
        <v>75</v>
      </c>
      <c r="F309" s="12">
        <f>SUM(D309*E309)</f>
        <v>75</v>
      </c>
    </row>
    <row r="310" spans="1:6" ht="12.75">
      <c r="A310" t="s">
        <v>3</v>
      </c>
      <c r="B310" s="6" t="s">
        <v>387</v>
      </c>
      <c r="C310" t="s">
        <v>388</v>
      </c>
      <c r="D310" s="19">
        <v>0</v>
      </c>
      <c r="E310" s="2">
        <v>37.5</v>
      </c>
      <c r="F310" s="12">
        <f>SUM(D310*E310)</f>
        <v>0</v>
      </c>
    </row>
    <row r="311" spans="1:6" ht="12.75">
      <c r="A311" s="57"/>
      <c r="B311" s="6" t="s">
        <v>387</v>
      </c>
      <c r="C311" t="s">
        <v>389</v>
      </c>
      <c r="D311">
        <v>1</v>
      </c>
      <c r="E311" s="2">
        <v>40</v>
      </c>
      <c r="F311" s="12">
        <f>SUM(D311*E311)</f>
        <v>40</v>
      </c>
    </row>
    <row r="312" spans="1:6" ht="12.75">
      <c r="A312" s="57"/>
      <c r="B312" s="6" t="s">
        <v>500</v>
      </c>
      <c r="C312" t="s">
        <v>501</v>
      </c>
      <c r="D312">
        <v>3</v>
      </c>
      <c r="E312" s="2">
        <v>8.5</v>
      </c>
      <c r="F312" s="12">
        <f>SUM(D312*E312)</f>
        <v>25.5</v>
      </c>
    </row>
    <row r="313" spans="1:6" ht="12.75">
      <c r="A313" s="57"/>
      <c r="B313" s="6" t="s">
        <v>390</v>
      </c>
      <c r="C313" t="s">
        <v>391</v>
      </c>
      <c r="E313" s="2">
        <v>0</v>
      </c>
      <c r="F313" s="12">
        <v>0</v>
      </c>
    </row>
    <row r="314" spans="1:6" ht="12.75">
      <c r="A314" s="57"/>
      <c r="B314" s="6" t="s">
        <v>392</v>
      </c>
      <c r="C314" t="s">
        <v>393</v>
      </c>
      <c r="D314">
        <v>9</v>
      </c>
      <c r="E314" s="2">
        <v>2</v>
      </c>
      <c r="F314" s="12">
        <f>SUM(D314*E314)</f>
        <v>18</v>
      </c>
    </row>
    <row r="315" spans="1:6" ht="12.75">
      <c r="A315" t="s">
        <v>3</v>
      </c>
      <c r="B315" s="6" t="s">
        <v>394</v>
      </c>
      <c r="C315" t="s">
        <v>395</v>
      </c>
      <c r="D315" s="19">
        <v>0</v>
      </c>
      <c r="E315" s="2">
        <v>55</v>
      </c>
      <c r="F315" s="12">
        <f>SUM(D315*E315)</f>
        <v>0</v>
      </c>
    </row>
    <row r="316" spans="1:6" ht="12.75">
      <c r="A316" s="57"/>
      <c r="B316" s="6" t="s">
        <v>550</v>
      </c>
      <c r="C316" t="s">
        <v>551</v>
      </c>
      <c r="D316">
        <v>2</v>
      </c>
      <c r="E316" s="2">
        <v>9.5</v>
      </c>
      <c r="F316" s="12">
        <f>SUM(D316*E316)</f>
        <v>19</v>
      </c>
    </row>
    <row r="317" spans="1:10" ht="12.75">
      <c r="A317" s="57"/>
      <c r="B317" s="6" t="s">
        <v>396</v>
      </c>
      <c r="C317" t="s">
        <v>591</v>
      </c>
      <c r="D317">
        <v>6</v>
      </c>
      <c r="E317" s="2">
        <v>19.5</v>
      </c>
      <c r="F317" s="12">
        <f>SUM(D317*E317)</f>
        <v>117</v>
      </c>
      <c r="G317">
        <v>4</v>
      </c>
      <c r="I317" s="54">
        <v>3</v>
      </c>
      <c r="J317" s="54" t="s">
        <v>549</v>
      </c>
    </row>
    <row r="318" spans="1:6" ht="12.75">
      <c r="A318" s="57"/>
      <c r="B318" s="6" t="s">
        <v>577</v>
      </c>
      <c r="C318" t="s">
        <v>578</v>
      </c>
      <c r="E318" s="2">
        <v>0.3</v>
      </c>
      <c r="F318" s="12"/>
    </row>
    <row r="319" spans="1:6" ht="12.75">
      <c r="A319" s="57"/>
      <c r="B319" s="6" t="s">
        <v>498</v>
      </c>
      <c r="C319" t="s">
        <v>499</v>
      </c>
      <c r="E319" s="2">
        <v>0</v>
      </c>
      <c r="F319" s="12">
        <v>0</v>
      </c>
    </row>
    <row r="320" spans="1:6" ht="12.75">
      <c r="A320" s="57"/>
      <c r="B320" s="6" t="s">
        <v>552</v>
      </c>
      <c r="C320" t="s">
        <v>553</v>
      </c>
      <c r="E320" s="2">
        <v>5</v>
      </c>
      <c r="F320" s="12">
        <f>SUM(D320*E320)</f>
        <v>0</v>
      </c>
    </row>
    <row r="321" spans="1:6" ht="12.75">
      <c r="A321" s="57"/>
      <c r="B321" s="6" t="s">
        <v>595</v>
      </c>
      <c r="C321" t="s">
        <v>596</v>
      </c>
      <c r="E321" s="2">
        <v>0</v>
      </c>
      <c r="F321" s="12">
        <v>0</v>
      </c>
    </row>
    <row r="322" spans="1:10" ht="12.75">
      <c r="A322" s="57"/>
      <c r="B322" s="6" t="s">
        <v>397</v>
      </c>
      <c r="C322" t="s">
        <v>484</v>
      </c>
      <c r="D322">
        <v>9</v>
      </c>
      <c r="E322" s="2">
        <v>18.5</v>
      </c>
      <c r="F322" s="12">
        <f aca="true" t="shared" si="10" ref="F322:F347">SUM(D322*E322)</f>
        <v>166.5</v>
      </c>
      <c r="H322">
        <v>1</v>
      </c>
      <c r="I322" s="55">
        <v>3</v>
      </c>
      <c r="J322" s="55" t="s">
        <v>606</v>
      </c>
    </row>
    <row r="323" spans="1:6" ht="12.75">
      <c r="A323" t="s">
        <v>3</v>
      </c>
      <c r="B323" s="6" t="s">
        <v>398</v>
      </c>
      <c r="C323" t="s">
        <v>399</v>
      </c>
      <c r="D323" s="19">
        <v>0</v>
      </c>
      <c r="E323" s="2">
        <v>3</v>
      </c>
      <c r="F323" s="12">
        <f t="shared" si="10"/>
        <v>0</v>
      </c>
    </row>
    <row r="324" spans="1:6" ht="12.75">
      <c r="A324" t="s">
        <v>3</v>
      </c>
      <c r="B324" s="6" t="s">
        <v>400</v>
      </c>
      <c r="C324" t="s">
        <v>399</v>
      </c>
      <c r="D324" s="19">
        <v>0</v>
      </c>
      <c r="E324" s="2">
        <v>3</v>
      </c>
      <c r="F324" s="12">
        <f t="shared" si="10"/>
        <v>0</v>
      </c>
    </row>
    <row r="325" spans="2:10" ht="12.75">
      <c r="B325" s="6" t="s">
        <v>401</v>
      </c>
      <c r="C325" t="s">
        <v>402</v>
      </c>
      <c r="D325">
        <v>1</v>
      </c>
      <c r="E325" s="2">
        <v>9.5</v>
      </c>
      <c r="F325" s="12">
        <f t="shared" si="10"/>
        <v>9.5</v>
      </c>
      <c r="I325">
        <v>2</v>
      </c>
      <c r="J325" t="s">
        <v>403</v>
      </c>
    </row>
    <row r="326" spans="1:6" ht="12.75">
      <c r="A326" s="57"/>
      <c r="B326" s="6" t="s">
        <v>404</v>
      </c>
      <c r="C326" t="s">
        <v>405</v>
      </c>
      <c r="E326" s="2">
        <v>0</v>
      </c>
      <c r="F326" s="12">
        <f t="shared" si="10"/>
        <v>0</v>
      </c>
    </row>
    <row r="327" spans="1:6" ht="12.75">
      <c r="A327" s="57"/>
      <c r="B327" s="6" t="s">
        <v>406</v>
      </c>
      <c r="C327" t="s">
        <v>491</v>
      </c>
      <c r="D327">
        <v>1</v>
      </c>
      <c r="E327" s="2">
        <v>15</v>
      </c>
      <c r="F327" s="12">
        <f t="shared" si="10"/>
        <v>15</v>
      </c>
    </row>
    <row r="328" spans="1:6" ht="12.75">
      <c r="A328" s="57"/>
      <c r="B328" s="6" t="s">
        <v>407</v>
      </c>
      <c r="C328" t="s">
        <v>408</v>
      </c>
      <c r="E328" s="2">
        <v>0</v>
      </c>
      <c r="F328" s="12">
        <f t="shared" si="10"/>
        <v>0</v>
      </c>
    </row>
    <row r="329" spans="1:10" ht="12.75">
      <c r="A329" t="s">
        <v>3</v>
      </c>
      <c r="B329" s="6" t="s">
        <v>409</v>
      </c>
      <c r="C329" t="s">
        <v>410</v>
      </c>
      <c r="D329">
        <v>3</v>
      </c>
      <c r="E329" s="2">
        <v>4.5</v>
      </c>
      <c r="F329" s="12">
        <f t="shared" si="10"/>
        <v>13.5</v>
      </c>
      <c r="J329" t="s">
        <v>580</v>
      </c>
    </row>
    <row r="330" spans="1:6" ht="12.75">
      <c r="A330" t="s">
        <v>3</v>
      </c>
      <c r="B330" s="6" t="s">
        <v>411</v>
      </c>
      <c r="C330" t="s">
        <v>412</v>
      </c>
      <c r="D330" s="19">
        <v>0</v>
      </c>
      <c r="E330" s="2">
        <v>30</v>
      </c>
      <c r="F330" s="12">
        <f t="shared" si="10"/>
        <v>0</v>
      </c>
    </row>
    <row r="331" spans="1:6" ht="12.75">
      <c r="A331" s="57"/>
      <c r="B331" s="6" t="s">
        <v>413</v>
      </c>
      <c r="C331" t="s">
        <v>414</v>
      </c>
      <c r="D331">
        <v>2</v>
      </c>
      <c r="E331" s="2">
        <v>40</v>
      </c>
      <c r="F331" s="12">
        <f t="shared" si="10"/>
        <v>80</v>
      </c>
    </row>
    <row r="332" spans="1:6" ht="12.75">
      <c r="A332" s="57"/>
      <c r="B332" s="6" t="s">
        <v>415</v>
      </c>
      <c r="C332" t="s">
        <v>416</v>
      </c>
      <c r="D332">
        <v>1</v>
      </c>
      <c r="E332" s="2">
        <v>9.5</v>
      </c>
      <c r="F332" s="12">
        <f t="shared" si="10"/>
        <v>9.5</v>
      </c>
    </row>
    <row r="333" spans="1:7" ht="12.75">
      <c r="A333" t="s">
        <v>3</v>
      </c>
      <c r="B333" s="6" t="s">
        <v>417</v>
      </c>
      <c r="C333" t="s">
        <v>418</v>
      </c>
      <c r="D333" s="19">
        <v>0</v>
      </c>
      <c r="E333" s="2">
        <v>7</v>
      </c>
      <c r="F333" s="12">
        <f t="shared" si="10"/>
        <v>0</v>
      </c>
      <c r="G333" s="16"/>
    </row>
    <row r="334" spans="1:6" ht="12.75">
      <c r="A334" t="s">
        <v>3</v>
      </c>
      <c r="B334" s="6" t="s">
        <v>419</v>
      </c>
      <c r="C334" t="s">
        <v>420</v>
      </c>
      <c r="D334" s="19">
        <v>0</v>
      </c>
      <c r="E334" s="2">
        <v>8</v>
      </c>
      <c r="F334" s="12">
        <f t="shared" si="10"/>
        <v>0</v>
      </c>
    </row>
    <row r="335" spans="1:6" ht="12.75">
      <c r="A335" s="57"/>
      <c r="B335" s="6" t="s">
        <v>421</v>
      </c>
      <c r="C335" t="s">
        <v>422</v>
      </c>
      <c r="D335">
        <v>1</v>
      </c>
      <c r="E335" s="2">
        <v>17</v>
      </c>
      <c r="F335" s="12">
        <f t="shared" si="10"/>
        <v>17</v>
      </c>
    </row>
    <row r="336" spans="1:6" ht="12.75">
      <c r="A336" t="s">
        <v>3</v>
      </c>
      <c r="B336" s="6" t="s">
        <v>423</v>
      </c>
      <c r="C336" t="s">
        <v>424</v>
      </c>
      <c r="D336" s="19">
        <v>0</v>
      </c>
      <c r="E336" s="2">
        <v>19.5</v>
      </c>
      <c r="F336" s="12">
        <f t="shared" si="10"/>
        <v>0</v>
      </c>
    </row>
    <row r="337" spans="1:6" ht="12.75">
      <c r="A337" s="57"/>
      <c r="B337" s="6" t="s">
        <v>425</v>
      </c>
      <c r="C337" t="s">
        <v>426</v>
      </c>
      <c r="E337" s="2">
        <v>0</v>
      </c>
      <c r="F337" s="12">
        <f t="shared" si="10"/>
        <v>0</v>
      </c>
    </row>
    <row r="338" spans="1:6" ht="12.75">
      <c r="A338" s="57"/>
      <c r="B338" s="6" t="s">
        <v>427</v>
      </c>
      <c r="C338" t="s">
        <v>428</v>
      </c>
      <c r="D338">
        <v>3</v>
      </c>
      <c r="E338" s="2">
        <v>2.5</v>
      </c>
      <c r="F338" s="12">
        <f t="shared" si="10"/>
        <v>7.5</v>
      </c>
    </row>
    <row r="339" spans="1:6" ht="12.75">
      <c r="A339" t="s">
        <v>3</v>
      </c>
      <c r="B339" s="6" t="s">
        <v>429</v>
      </c>
      <c r="C339" t="s">
        <v>430</v>
      </c>
      <c r="D339" s="19">
        <v>0</v>
      </c>
      <c r="E339" s="2">
        <v>7</v>
      </c>
      <c r="F339" s="12">
        <f t="shared" si="10"/>
        <v>0</v>
      </c>
    </row>
    <row r="340" spans="1:6" ht="12.75">
      <c r="A340" s="57"/>
      <c r="B340" s="6" t="s">
        <v>431</v>
      </c>
      <c r="C340" t="s">
        <v>432</v>
      </c>
      <c r="D340">
        <v>2</v>
      </c>
      <c r="E340" s="2">
        <v>7.5</v>
      </c>
      <c r="F340" s="12">
        <f t="shared" si="10"/>
        <v>15</v>
      </c>
    </row>
    <row r="341" spans="1:6" ht="12.75">
      <c r="A341" t="s">
        <v>3</v>
      </c>
      <c r="B341" s="6" t="s">
        <v>433</v>
      </c>
      <c r="C341" t="s">
        <v>434</v>
      </c>
      <c r="D341">
        <v>8</v>
      </c>
      <c r="E341" s="2">
        <v>1.5</v>
      </c>
      <c r="F341" s="12">
        <f t="shared" si="10"/>
        <v>12</v>
      </c>
    </row>
    <row r="342" spans="1:6" s="30" customFormat="1" ht="12.75">
      <c r="A342" s="30" t="s">
        <v>3</v>
      </c>
      <c r="B342" s="50" t="s">
        <v>540</v>
      </c>
      <c r="C342" s="30" t="s">
        <v>620</v>
      </c>
      <c r="D342" s="49">
        <v>0</v>
      </c>
      <c r="E342" s="47">
        <v>115</v>
      </c>
      <c r="F342" s="48">
        <f t="shared" si="10"/>
        <v>0</v>
      </c>
    </row>
    <row r="343" spans="1:6" ht="12.75">
      <c r="A343" s="57"/>
      <c r="B343" s="6" t="s">
        <v>435</v>
      </c>
      <c r="C343" t="s">
        <v>436</v>
      </c>
      <c r="E343" s="2">
        <v>0</v>
      </c>
      <c r="F343" s="12">
        <f t="shared" si="10"/>
        <v>0</v>
      </c>
    </row>
    <row r="344" spans="1:6" ht="12.75">
      <c r="A344" s="57"/>
      <c r="B344" s="6" t="s">
        <v>437</v>
      </c>
      <c r="C344" t="s">
        <v>438</v>
      </c>
      <c r="D344">
        <v>10</v>
      </c>
      <c r="E344" s="2">
        <v>1</v>
      </c>
      <c r="F344" s="12">
        <f t="shared" si="10"/>
        <v>10</v>
      </c>
    </row>
    <row r="345" spans="1:6" ht="12.75">
      <c r="A345" t="s">
        <v>3</v>
      </c>
      <c r="B345" s="6" t="s">
        <v>439</v>
      </c>
      <c r="C345" t="s">
        <v>440</v>
      </c>
      <c r="D345" s="19">
        <v>0</v>
      </c>
      <c r="E345" s="2">
        <v>15</v>
      </c>
      <c r="F345" s="12">
        <f t="shared" si="10"/>
        <v>0</v>
      </c>
    </row>
    <row r="346" spans="1:6" ht="12.75">
      <c r="A346" s="57"/>
      <c r="B346" s="5" t="s">
        <v>441</v>
      </c>
      <c r="C346" t="s">
        <v>442</v>
      </c>
      <c r="E346" s="2">
        <v>0</v>
      </c>
      <c r="F346" s="12">
        <f t="shared" si="10"/>
        <v>0</v>
      </c>
    </row>
    <row r="347" spans="1:6" ht="12.75">
      <c r="A347" s="57"/>
      <c r="B347" s="6" t="s">
        <v>443</v>
      </c>
      <c r="C347" t="s">
        <v>444</v>
      </c>
      <c r="D347">
        <v>1</v>
      </c>
      <c r="E347" s="2">
        <v>3</v>
      </c>
      <c r="F347" s="12">
        <f t="shared" si="10"/>
        <v>3</v>
      </c>
    </row>
    <row r="348" spans="1:6" ht="12.75">
      <c r="A348" t="s">
        <v>3</v>
      </c>
      <c r="B348" s="6" t="s">
        <v>445</v>
      </c>
      <c r="C348" t="s">
        <v>446</v>
      </c>
      <c r="E348" s="2">
        <v>0</v>
      </c>
      <c r="F348" s="12">
        <v>0</v>
      </c>
    </row>
    <row r="349" spans="1:6" ht="12.75">
      <c r="A349" s="57"/>
      <c r="B349" s="6" t="s">
        <v>447</v>
      </c>
      <c r="C349" t="s">
        <v>448</v>
      </c>
      <c r="D349">
        <v>1</v>
      </c>
      <c r="E349" s="2">
        <v>9</v>
      </c>
      <c r="F349" s="12">
        <f>SUM(D349*E349)</f>
        <v>9</v>
      </c>
    </row>
    <row r="350" spans="1:6" s="30" customFormat="1" ht="12.75">
      <c r="A350" s="30" t="s">
        <v>3</v>
      </c>
      <c r="B350" s="50" t="s">
        <v>530</v>
      </c>
      <c r="C350" s="30" t="s">
        <v>582</v>
      </c>
      <c r="D350" s="49">
        <v>0</v>
      </c>
      <c r="E350" s="47">
        <v>39.5</v>
      </c>
      <c r="F350" s="48">
        <f>SUM(D350*E350)</f>
        <v>0</v>
      </c>
    </row>
    <row r="351" spans="1:6" ht="12.75">
      <c r="A351" t="s">
        <v>3</v>
      </c>
      <c r="B351" s="5" t="s">
        <v>449</v>
      </c>
      <c r="C351" t="s">
        <v>450</v>
      </c>
      <c r="D351" s="19">
        <v>0</v>
      </c>
      <c r="E351" s="2">
        <v>25</v>
      </c>
      <c r="F351" s="12">
        <f>SUM(D351*E351)</f>
        <v>0</v>
      </c>
    </row>
    <row r="352" ht="12.75">
      <c r="B352" s="5"/>
    </row>
    <row r="353" spans="2:6" ht="12.75">
      <c r="B353" s="5"/>
      <c r="F353" s="7">
        <f>SUM(F17:F352)</f>
        <v>2796.1</v>
      </c>
    </row>
    <row r="354" ht="12.75">
      <c r="B354" s="5"/>
    </row>
    <row r="355" ht="12.75">
      <c r="B355" s="5"/>
    </row>
  </sheetData>
  <sheetProtection/>
  <mergeCells count="7">
    <mergeCell ref="B9:E9"/>
    <mergeCell ref="B10:E10"/>
    <mergeCell ref="B12:H12"/>
    <mergeCell ref="B1:E1"/>
    <mergeCell ref="B2:E2"/>
    <mergeCell ref="B4:E4"/>
    <mergeCell ref="B8:E8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2019-01-02T14:30:05Z</cp:lastPrinted>
  <dcterms:created xsi:type="dcterms:W3CDTF">2000-08-24T09:41:08Z</dcterms:created>
  <dcterms:modified xsi:type="dcterms:W3CDTF">2019-01-02T14:30:12Z</dcterms:modified>
  <cp:category/>
  <cp:version/>
  <cp:contentType/>
  <cp:contentStatus/>
</cp:coreProperties>
</file>