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15" activeTab="0"/>
  </bookViews>
  <sheets>
    <sheet name="Sheet1" sheetId="1" r:id="rId1"/>
    <sheet name="Bin order" sheetId="2" r:id="rId2"/>
    <sheet name="Sheet3" sheetId="3" r:id="rId3"/>
  </sheets>
  <definedNames>
    <definedName name="_xlnm.Print_Area" localSheetId="0">'Sheet1'!$A$1:$E$1508</definedName>
  </definedNames>
  <calcPr fullCalcOnLoad="1"/>
</workbook>
</file>

<file path=xl/sharedStrings.xml><?xml version="1.0" encoding="utf-8"?>
<sst xmlns="http://schemas.openxmlformats.org/spreadsheetml/2006/main" count="11315" uniqueCount="4437">
  <si>
    <t>front seat cover LH/RH beige leathercloth Dol. 1300</t>
  </si>
  <si>
    <t xml:space="preserve">armrest front door RH blue 1300    </t>
  </si>
  <si>
    <t>709375</t>
  </si>
  <si>
    <t>rear inner panel RH 1300/Toledo</t>
  </si>
  <si>
    <t>front exhaust bracket Dolomite 1300 only</t>
  </si>
  <si>
    <t>UKC 4097</t>
  </si>
  <si>
    <t>GHF 1164</t>
  </si>
  <si>
    <r>
      <t xml:space="preserve">square flasher unit Toledo/Dolomite </t>
    </r>
    <r>
      <rPr>
        <b/>
        <sz val="10"/>
        <rFont val="Arial"/>
        <family val="2"/>
      </rPr>
      <t>see TSSC</t>
    </r>
  </si>
  <si>
    <r>
      <t xml:space="preserve">inner front hub bearing 1300 </t>
    </r>
    <r>
      <rPr>
        <b/>
        <sz val="10"/>
        <rFont val="Arial"/>
        <family val="2"/>
      </rPr>
      <t>see TSSC list</t>
    </r>
  </si>
  <si>
    <t>(64675855) rear wheel cyl. (0.7") 1500FWD/TC/Dol.1500+1850</t>
  </si>
  <si>
    <t>(Motaquip VFL 116) oil filter element 1850/Sprint/Stag</t>
  </si>
  <si>
    <t xml:space="preserve">"o"-ring input shaft 1300/1500FWD (20mm o/d, 15mm i/d)     </t>
  </si>
  <si>
    <t xml:space="preserve">resistor, heater motor all Dol.                </t>
  </si>
  <si>
    <t xml:space="preserve">vacuum unit Delco all Dolomite 1850/1850HL        </t>
  </si>
  <si>
    <t xml:space="preserve">B/C post LH 1500FWD/all Dolomite                   </t>
  </si>
  <si>
    <t>910049</t>
  </si>
  <si>
    <t>gasket rear oilseal housing Dol.1850/Sprint</t>
  </si>
  <si>
    <t>GFB 210</t>
  </si>
  <si>
    <t>GCB 10838</t>
  </si>
  <si>
    <t>steering pinion (RHS) 1500FWD/TC, Tol., Dol.</t>
  </si>
  <si>
    <t>TKC 533</t>
  </si>
  <si>
    <t>UKC 2444</t>
  </si>
  <si>
    <t>speedo driven gear 1500TC</t>
  </si>
  <si>
    <t>UKC 2496</t>
  </si>
  <si>
    <t>grille LH Dol. 1500HL/1850/Sprint</t>
  </si>
  <si>
    <t>rear oilseal J-type o/d Dol. etc.</t>
  </si>
  <si>
    <t>hub/stud assy 1300 rear</t>
  </si>
  <si>
    <t>circlip, ball pin 1300/1500</t>
  </si>
  <si>
    <t>514575</t>
  </si>
  <si>
    <t>216707</t>
  </si>
  <si>
    <t>RTC 542</t>
  </si>
  <si>
    <t>side/flasher lens late Dol. (RH/LH)</t>
  </si>
  <si>
    <t xml:space="preserve">special square washer,  front bumper bracket </t>
  </si>
  <si>
    <t>rear door seal RH (1300/1500 +all Dol. 4-door)</t>
  </si>
  <si>
    <t>627764</t>
  </si>
  <si>
    <t xml:space="preserve">clutch throwout sleeve Sprint only                          </t>
  </si>
  <si>
    <t xml:space="preserve">rear mudflap kit Dol. </t>
  </si>
  <si>
    <t>145396</t>
  </si>
  <si>
    <t>GLB 501</t>
  </si>
  <si>
    <t>GEU 459</t>
  </si>
  <si>
    <r>
      <t xml:space="preserve">instrument cluster (fuel/temp/volts) 1500FWD </t>
    </r>
    <r>
      <rPr>
        <b/>
        <sz val="10"/>
        <rFont val="Arial"/>
        <family val="2"/>
      </rPr>
      <t>see 2000</t>
    </r>
  </si>
  <si>
    <r>
      <t>night dimming relay (yellow)</t>
    </r>
    <r>
      <rPr>
        <b/>
        <sz val="10"/>
        <rFont val="Arial"/>
        <family val="2"/>
      </rPr>
      <t xml:space="preserve"> see TSSC list</t>
    </r>
  </si>
  <si>
    <t>137972</t>
  </si>
  <si>
    <r>
      <t xml:space="preserve">nylon crossmember bush Dolomite/2000   </t>
    </r>
    <r>
      <rPr>
        <b/>
        <sz val="10"/>
        <rFont val="Arial"/>
        <family val="2"/>
      </rPr>
      <t>see 2000 list</t>
    </r>
  </si>
  <si>
    <t>washer pump/lid Dol./Sprint</t>
  </si>
  <si>
    <t>washer pump/lid (shopsoiled)</t>
  </si>
  <si>
    <r>
      <t xml:space="preserve">head gasket set 1300FWD from RD 24965 </t>
    </r>
    <r>
      <rPr>
        <b/>
        <sz val="10"/>
        <rFont val="Arial"/>
        <family val="2"/>
      </rPr>
      <t>see TSSC list</t>
    </r>
  </si>
  <si>
    <r>
      <t xml:space="preserve">SU carb rear jet assy. Dol. Sprint </t>
    </r>
    <r>
      <rPr>
        <b/>
        <sz val="10"/>
        <rFont val="Arial"/>
        <family val="2"/>
      </rPr>
      <t>to VA 15988</t>
    </r>
  </si>
  <si>
    <t>(RTC 7215) clutch slave cyl. Dol 1300/1500/1500HL</t>
  </si>
  <si>
    <t>U</t>
  </si>
  <si>
    <t>519762</t>
  </si>
  <si>
    <t>138820</t>
  </si>
  <si>
    <t>914011</t>
  </si>
  <si>
    <t>flitch plate LH (1300 earlier type)</t>
  </si>
  <si>
    <r>
      <t xml:space="preserve">(217757) head gasket (recessed block) </t>
    </r>
    <r>
      <rPr>
        <b/>
        <sz val="10"/>
        <rFont val="Arial"/>
        <family val="2"/>
      </rPr>
      <t>see TSSC list</t>
    </r>
  </si>
  <si>
    <t>boot lock fibre washer 1300/Tol.</t>
  </si>
  <si>
    <t>617021</t>
  </si>
  <si>
    <t>GSD 302</t>
  </si>
  <si>
    <t>gearbox end cover 1300FWD</t>
  </si>
  <si>
    <t>307192</t>
  </si>
  <si>
    <t>rear brake drum 1300 FWD</t>
  </si>
  <si>
    <t>L13</t>
  </si>
  <si>
    <t>148201</t>
  </si>
  <si>
    <t>148208</t>
  </si>
  <si>
    <t>148209</t>
  </si>
  <si>
    <t>c/t 3/14</t>
  </si>
  <si>
    <t>choke cable/switch assy. late 1850HL/Sprint</t>
  </si>
  <si>
    <t xml:space="preserve">sill trim end cap LH, late Dol. </t>
  </si>
  <si>
    <t>630974</t>
  </si>
  <si>
    <t>GDC 103</t>
  </si>
  <si>
    <t xml:space="preserve">hubcap/wheeltrim stainless steel 1300/1500 FWD </t>
  </si>
  <si>
    <t>chainwheel idler (jackshaft sprocket) Dol.1850</t>
  </si>
  <si>
    <r>
      <t xml:space="preserve">Toledo rear brake shoes </t>
    </r>
    <r>
      <rPr>
        <b/>
        <sz val="10"/>
        <rFont val="Arial"/>
        <family val="2"/>
      </rPr>
      <t>(manual adjust)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see GBS 593</t>
    </r>
  </si>
  <si>
    <r>
      <t xml:space="preserve">rear brake shoe Toledo </t>
    </r>
    <r>
      <rPr>
        <b/>
        <sz val="10"/>
        <rFont val="Arial"/>
        <family val="2"/>
      </rPr>
      <t>manual adjust</t>
    </r>
    <r>
      <rPr>
        <sz val="10"/>
        <rFont val="Arial"/>
        <family val="0"/>
      </rPr>
      <t xml:space="preserve"> (x4) </t>
    </r>
    <r>
      <rPr>
        <b/>
        <sz val="10"/>
        <rFont val="Arial"/>
        <family val="2"/>
      </rPr>
      <t>see GBS 593</t>
    </r>
  </si>
  <si>
    <t>handbrake pull-off spring Dol.</t>
  </si>
  <si>
    <t>E2</t>
  </si>
  <si>
    <t>155080</t>
  </si>
  <si>
    <t>Stromberg carb. spindle rear early Dol.</t>
  </si>
  <si>
    <t>starter drive kit Dol.1850</t>
  </si>
  <si>
    <t>front suspension mounting bracket RH 1300</t>
  </si>
  <si>
    <t>front suspension mounting bracket LH 1300</t>
  </si>
  <si>
    <t>GAC 634</t>
  </si>
  <si>
    <t>GCP 191</t>
  </si>
  <si>
    <t>rear housing and oil seal Sprint/1850</t>
  </si>
  <si>
    <t>215541</t>
  </si>
  <si>
    <t>clutch pedal bracket all Dol.</t>
  </si>
  <si>
    <r>
      <t xml:space="preserve">gearlever (non-o/d) 2000 mk.II and Dolomite Sprint </t>
    </r>
    <r>
      <rPr>
        <b/>
        <sz val="10"/>
        <rFont val="Arial"/>
        <family val="2"/>
      </rPr>
      <t>see 2000 list</t>
    </r>
    <r>
      <rPr>
        <sz val="10"/>
        <rFont val="Arial"/>
        <family val="0"/>
      </rPr>
      <t xml:space="preserve">                  </t>
    </r>
  </si>
  <si>
    <t>216082</t>
  </si>
  <si>
    <t>bulkhead bush plate (steering column) 1300</t>
  </si>
  <si>
    <t>XKC 1309</t>
  </si>
  <si>
    <t>conversion gasket set Toledo</t>
  </si>
  <si>
    <r>
      <t xml:space="preserve">grab handle RH front &amp; rear black 2000/early Dol. </t>
    </r>
    <r>
      <rPr>
        <b/>
        <sz val="10"/>
        <rFont val="Arial"/>
        <family val="2"/>
      </rPr>
      <t>see 2000 list</t>
    </r>
  </si>
  <si>
    <t>grommet, fuel filler to body 1300FWD/Dolomite etc.</t>
  </si>
  <si>
    <t>519770</t>
  </si>
  <si>
    <r>
      <t xml:space="preserve">distributor cap 1300FWD etc   </t>
    </r>
    <r>
      <rPr>
        <b/>
        <sz val="10"/>
        <rFont val="Arial"/>
        <family val="2"/>
      </rPr>
      <t>see GDC 103</t>
    </r>
  </si>
  <si>
    <t xml:space="preserve">grille RH 1500FWD/1500TC +early Dol.1850 (Germany) etc.         </t>
  </si>
  <si>
    <t>(218458) top hose, main, (LH) Sprint</t>
  </si>
  <si>
    <t>L top</t>
  </si>
  <si>
    <t>horn bar Toledo (later)</t>
  </si>
  <si>
    <t>121251</t>
  </si>
  <si>
    <t>door lock link front RH all Dol. etc</t>
  </si>
  <si>
    <t>gearlever rubber grommet Dol. Sprint</t>
  </si>
  <si>
    <t>GHB 166</t>
  </si>
  <si>
    <t>Study bushes</t>
  </si>
  <si>
    <t>WZX 1100A</t>
  </si>
  <si>
    <r>
      <t xml:space="preserve">front quarterlight glass (clear) 1300/Dol etc </t>
    </r>
    <r>
      <rPr>
        <b/>
        <sz val="10"/>
        <rFont val="Arial"/>
        <family val="2"/>
      </rPr>
      <t>fits RH or LH</t>
    </r>
  </si>
  <si>
    <t>LH front quarter light in frame (clear) 1300/Dol.</t>
  </si>
  <si>
    <t>RH front quarter light in frame (clear) 1300/Dol.</t>
  </si>
  <si>
    <r>
      <t xml:space="preserve">bracket LH Toledo (early) underrider </t>
    </r>
    <r>
      <rPr>
        <b/>
        <sz val="10"/>
        <rFont val="Arial"/>
        <family val="2"/>
      </rPr>
      <t>&gt;&gt; overrider 722410</t>
    </r>
  </si>
  <si>
    <r>
      <t xml:space="preserve">front outer hub bearing 1300 </t>
    </r>
    <r>
      <rPr>
        <b/>
        <sz val="10"/>
        <rFont val="Arial"/>
        <family val="2"/>
      </rPr>
      <t>see TSSC list</t>
    </r>
  </si>
  <si>
    <t>rear engine lifting eye late Dol.1300/1500</t>
  </si>
  <si>
    <t>radiator grille 1300</t>
  </si>
  <si>
    <t>146873</t>
  </si>
  <si>
    <r>
      <t xml:space="preserve">Apex oil control piston rings 1300FWD, Herald etc.   </t>
    </r>
    <r>
      <rPr>
        <b/>
        <sz val="10"/>
        <color indexed="10"/>
        <rFont val="Arial"/>
        <family val="2"/>
      </rPr>
      <t>see TSSC list</t>
    </r>
  </si>
  <si>
    <r>
      <t xml:space="preserve">(+10) set of 8 big end shells 149081 Dol.13/1500 etc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</si>
  <si>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constant pinion shaft (input shaft) Sprint</t>
  </si>
  <si>
    <t>ZKC 3052</t>
  </si>
  <si>
    <t>boot badge "Triumph" late Dol.</t>
  </si>
  <si>
    <t>ZKC 3054</t>
  </si>
  <si>
    <t>connecting pipe water pump Dol./Sprint/TR7 (less o-rings)</t>
  </si>
  <si>
    <t xml:space="preserve">bush, starter ring gear carrier 1300 (12 per car)   </t>
  </si>
  <si>
    <r>
      <t xml:space="preserve">o-ring, connector, for water pump cover UKC 2538 1850/Sprint etc </t>
    </r>
    <r>
      <rPr>
        <b/>
        <sz val="10"/>
        <rFont val="Arial"/>
        <family val="2"/>
      </rPr>
      <t xml:space="preserve"> </t>
    </r>
  </si>
  <si>
    <t>door lock linkage clip 1500/all Dolomite/Stag</t>
  </si>
  <si>
    <t>bobweight spring set 1300FWD/Toledo 1971/2</t>
  </si>
  <si>
    <t>720730</t>
  </si>
  <si>
    <t xml:space="preserve">knob, lights switch, all Toledo </t>
  </si>
  <si>
    <t>913937</t>
  </si>
  <si>
    <t>rear window rubber late Dolomite (chrome trim type)</t>
  </si>
  <si>
    <t>rack upper alloy clamp LH 1500</t>
  </si>
  <si>
    <t>518100</t>
  </si>
  <si>
    <t>rear bumper badge/motif "1300" mint &amp; boxed</t>
  </si>
  <si>
    <t xml:space="preserve">headlamp panel RH (Dol.)           </t>
  </si>
  <si>
    <t>724593</t>
  </si>
  <si>
    <t>1300 (megashed)</t>
  </si>
  <si>
    <t xml:space="preserve">brake pedal all Tol./Dol. (manual)        </t>
  </si>
  <si>
    <t>915043</t>
  </si>
  <si>
    <t>715010</t>
  </si>
  <si>
    <t>521154</t>
  </si>
  <si>
    <t>RTC 102</t>
  </si>
  <si>
    <t xml:space="preserve">clutch master cylinder Sprint               </t>
  </si>
  <si>
    <t>front quarterlight glass LH/RH Sundym</t>
  </si>
  <si>
    <t>GSA 333</t>
  </si>
  <si>
    <r>
      <t xml:space="preserve">Unipart damper front Toledo/1500FWD/1500TC </t>
    </r>
    <r>
      <rPr>
        <b/>
        <sz val="10"/>
        <rFont val="Arial"/>
        <family val="2"/>
      </rPr>
      <t>only</t>
    </r>
  </si>
  <si>
    <t xml:space="preserve">quarter light catch LH all Dol.     </t>
  </si>
  <si>
    <t xml:space="preserve">headlamp surround silver (1500FWD/1500TC) LH       </t>
  </si>
  <si>
    <t xml:space="preserve">headlamp surround silver (1500FWD/1500TC) RH       </t>
  </si>
  <si>
    <t>door glass inner weatherstrip  1500/Dol.</t>
  </si>
  <si>
    <t>617462</t>
  </si>
  <si>
    <t>master light switch 1300FWD</t>
  </si>
  <si>
    <t>Jan. 2012</t>
  </si>
  <si>
    <t xml:space="preserve">red rear lens RH Tol.                        </t>
  </si>
  <si>
    <t>617342</t>
  </si>
  <si>
    <t>617346</t>
  </si>
  <si>
    <t>plastic escutcheon, window winder 1300FWD red</t>
  </si>
  <si>
    <t>plastic escutcheon, window winder 1300FWD blue</t>
  </si>
  <si>
    <t>(Trico) wiper blade silver 1300/1500/Tol./Dol. To 1975</t>
  </si>
  <si>
    <t>input gear (primary gear) 1500FWD</t>
  </si>
  <si>
    <t>stainless waist strip RH 1300</t>
  </si>
  <si>
    <t>front door RH 1300</t>
  </si>
  <si>
    <t>headlamp surround black (Dol./Spr) LH</t>
  </si>
  <si>
    <t>510618</t>
  </si>
  <si>
    <t>throttle relay lever 1300FWD</t>
  </si>
  <si>
    <t xml:space="preserve">clutch driven plate Toledo to 1975 etc. (10 spline, 6.5")        </t>
  </si>
  <si>
    <t>E Floor</t>
  </si>
  <si>
    <t>RKC 4165</t>
  </si>
  <si>
    <r>
      <t xml:space="preserve">brake shoe spring adjuster end Toledo etc.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</t>
    </r>
  </si>
  <si>
    <t>105689</t>
  </si>
  <si>
    <t xml:space="preserve">handbrake fulcrum lever Tol./Dol.1300 </t>
  </si>
  <si>
    <t>c/t 06/13</t>
  </si>
  <si>
    <r>
      <t xml:space="preserve">diff. front flange (Vit./GT6/Dol.) </t>
    </r>
    <r>
      <rPr>
        <b/>
        <sz val="10"/>
        <rFont val="Arial"/>
        <family val="2"/>
      </rPr>
      <t>see TSSC list</t>
    </r>
  </si>
  <si>
    <t>142281</t>
  </si>
  <si>
    <t>722758</t>
  </si>
  <si>
    <t>515196</t>
  </si>
  <si>
    <t xml:space="preserve">load conscious valve, Sprint rear brakes             </t>
  </si>
  <si>
    <t>RTC 321</t>
  </si>
  <si>
    <t>105115</t>
  </si>
  <si>
    <r>
      <t>coupling, single-rail gearbox (</t>
    </r>
    <r>
      <rPr>
        <b/>
        <sz val="10"/>
        <rFont val="Arial"/>
        <family val="2"/>
      </rPr>
      <t>overdrive only</t>
    </r>
    <r>
      <rPr>
        <sz val="10"/>
        <rFont val="Arial"/>
        <family val="0"/>
      </rPr>
      <t>) Dol./Spit.</t>
    </r>
  </si>
  <si>
    <r>
      <t xml:space="preserve">handbrake grip Dol./2000 mk.II/Stag </t>
    </r>
    <r>
      <rPr>
        <b/>
        <sz val="10"/>
        <rFont val="Arial"/>
        <family val="2"/>
      </rPr>
      <t>see 2000 list</t>
    </r>
  </si>
  <si>
    <t>speedo gear/bearing assy. 1500FWD</t>
  </si>
  <si>
    <t>flywheel 1300FWD</t>
  </si>
  <si>
    <t>AAU 2718</t>
  </si>
  <si>
    <r>
      <t>USED</t>
    </r>
    <r>
      <rPr>
        <sz val="10"/>
        <color indexed="20"/>
        <rFont val="Arial"/>
        <family val="2"/>
      </rPr>
      <t xml:space="preserve"> bolt, 5" long, alternator mounting Spit.1500/ Dol. </t>
    </r>
    <r>
      <rPr>
        <b/>
        <sz val="10"/>
        <color indexed="20"/>
        <rFont val="Arial"/>
        <family val="2"/>
      </rPr>
      <t>see TSSC</t>
    </r>
  </si>
  <si>
    <t>GEX 1443</t>
  </si>
  <si>
    <t>rear pipe 1500FWD  (earlier?)</t>
  </si>
  <si>
    <t xml:space="preserve">plastic hubcap Dol.1500HL/1850HL 1976      </t>
  </si>
  <si>
    <t>808941</t>
  </si>
  <si>
    <t>temperature gauge 1300</t>
  </si>
  <si>
    <t>fuel gauge 1300</t>
  </si>
  <si>
    <t>rear road spring Toledo/some 1500FWD</t>
  </si>
  <si>
    <t>159606</t>
  </si>
  <si>
    <t>157694</t>
  </si>
  <si>
    <t>crank pulley (pressed steel) 1500FWD</t>
  </si>
  <si>
    <r>
      <t xml:space="preserve">petrol tank sender unit earlier 1300FWD </t>
    </r>
    <r>
      <rPr>
        <b/>
        <sz val="10"/>
        <rFont val="Arial"/>
        <family val="2"/>
      </rPr>
      <t>see also 308131</t>
    </r>
  </si>
  <si>
    <t>clip, side moulding Dol.</t>
  </si>
  <si>
    <t>GHF 1167</t>
  </si>
  <si>
    <t xml:space="preserve">long heater cable Dolomite               </t>
  </si>
  <si>
    <t xml:space="preserve">nose badge "Toledo"                     </t>
  </si>
  <si>
    <t>"o" ring oil pump seal Dol. 1850/Sprint</t>
  </si>
  <si>
    <t>UKC 1975</t>
  </si>
  <si>
    <t>rear moulding LH 1300FWD</t>
  </si>
  <si>
    <r>
      <t xml:space="preserve">speedo Smiths early Dol.1850 </t>
    </r>
    <r>
      <rPr>
        <b/>
        <sz val="10"/>
        <rFont val="Arial"/>
        <family val="2"/>
      </rPr>
      <t>to 1975 (rim rusty)</t>
    </r>
  </si>
  <si>
    <r>
      <t xml:space="preserve">front silencer + pipe 1300TC 1970 </t>
    </r>
    <r>
      <rPr>
        <b/>
        <sz val="10"/>
        <rFont val="Arial"/>
        <family val="2"/>
      </rPr>
      <t>see GEX 3423</t>
    </r>
  </si>
  <si>
    <r>
      <t xml:space="preserve">(Luc. 25213) starter motor Dol.1500 </t>
    </r>
    <r>
      <rPr>
        <b/>
        <sz val="10"/>
        <rFont val="Arial"/>
        <family val="2"/>
      </rPr>
      <t>see GEU 4459</t>
    </r>
  </si>
  <si>
    <t>setscrew, armrest attachment, early Dolomite etc.</t>
  </si>
  <si>
    <t>624336</t>
  </si>
  <si>
    <t>heater hose Toledo, Dol. 1300/1500</t>
  </si>
  <si>
    <t>154228</t>
  </si>
  <si>
    <t>GHK 1007</t>
  </si>
  <si>
    <t>XKC 86</t>
  </si>
  <si>
    <t>headlamp complete inner Dol. (not Sprint)</t>
  </si>
  <si>
    <r>
      <t xml:space="preserve">clutch operating fork Sprint </t>
    </r>
    <r>
      <rPr>
        <b/>
        <sz val="10"/>
        <rFont val="Arial"/>
        <family val="2"/>
      </rPr>
      <t>see 2000 list</t>
    </r>
  </si>
  <si>
    <t xml:space="preserve">rear moulding LH late Dol.1300/1500   </t>
  </si>
  <si>
    <t>Motorway Kit (hoses fanbelts etc) 1500FWD</t>
  </si>
  <si>
    <t>wiper spindle 1500/Dol. RH (RHS)</t>
  </si>
  <si>
    <t>gasket, transfer housing, Dol.1850 1976 on/TR7</t>
  </si>
  <si>
    <t xml:space="preserve">wheelarch RH rear inner all Dol.   </t>
  </si>
  <si>
    <t>910050</t>
  </si>
  <si>
    <t>rubber washer, water filler cap, early 1300FWD</t>
  </si>
  <si>
    <r>
      <t xml:space="preserve">exterior door handle gasket 1300 </t>
    </r>
    <r>
      <rPr>
        <b/>
        <sz val="10"/>
        <rFont val="Arial"/>
        <family val="2"/>
      </rPr>
      <t>see TSSC list</t>
    </r>
  </si>
  <si>
    <t xml:space="preserve">reverse selector shaft Dol. </t>
  </si>
  <si>
    <t>725793</t>
  </si>
  <si>
    <t>rear lamp panel RH 1300FWD</t>
  </si>
  <si>
    <r>
      <t xml:space="preserve">front brake shoes Toledo (drum)     </t>
    </r>
    <r>
      <rPr>
        <b/>
        <sz val="10"/>
        <rFont val="Arial"/>
        <family val="2"/>
      </rPr>
      <t>see GBS 721</t>
    </r>
  </si>
  <si>
    <t>143698</t>
  </si>
  <si>
    <t>top speed gear 1300FWD</t>
  </si>
  <si>
    <t>617990</t>
  </si>
  <si>
    <t>631724</t>
  </si>
  <si>
    <t>=154517 speedo cable 1500FWD</t>
  </si>
  <si>
    <t>GSD 289</t>
  </si>
  <si>
    <t>speedo cable Sprint (non o/d)</t>
  </si>
  <si>
    <t>509260</t>
  </si>
  <si>
    <t>311967</t>
  </si>
  <si>
    <t>719580</t>
  </si>
  <si>
    <t>308752</t>
  </si>
  <si>
    <t>UKC 1374</t>
  </si>
  <si>
    <t>215371</t>
  </si>
  <si>
    <t>YKC 2731</t>
  </si>
  <si>
    <t>YKC 2743</t>
  </si>
  <si>
    <t>YKC 2751</t>
  </si>
  <si>
    <t>YKC 2792</t>
  </si>
  <si>
    <t>159402</t>
  </si>
  <si>
    <t>locking fuel cap/keys  Dol. (black plastic finish)</t>
  </si>
  <si>
    <r>
      <t xml:space="preserve">upper wishbone late Dol. (stamped "X")  </t>
    </r>
    <r>
      <rPr>
        <b/>
        <sz val="10"/>
        <rFont val="Arial"/>
        <family val="2"/>
      </rPr>
      <t xml:space="preserve">[less bush UKC 3444] </t>
    </r>
    <r>
      <rPr>
        <sz val="10"/>
        <rFont val="Arial"/>
        <family val="0"/>
      </rPr>
      <t xml:space="preserve"> </t>
    </r>
  </si>
  <si>
    <t>GAC 629</t>
  </si>
  <si>
    <t>(158330S) pistons/rings Dol.1850 (set of 4)</t>
  </si>
  <si>
    <t>chrome strip LH/RH 1300/Dol.</t>
  </si>
  <si>
    <r>
      <t xml:space="preserve">road wheel 1500RWD/some Toledo </t>
    </r>
    <r>
      <rPr>
        <b/>
        <sz val="10"/>
        <rFont val="Arial"/>
        <family val="2"/>
      </rPr>
      <t>see 151547</t>
    </r>
  </si>
  <si>
    <t>(214149) brake master cyl. 1300TC .75"</t>
  </si>
  <si>
    <t>GMC 215</t>
  </si>
  <si>
    <t>GMC 216</t>
  </si>
  <si>
    <r>
      <t xml:space="preserve">(Dol./Vit.) </t>
    </r>
    <r>
      <rPr>
        <b/>
        <sz val="10"/>
        <rFont val="Arial"/>
        <family val="2"/>
      </rPr>
      <t>see TSSC list</t>
    </r>
  </si>
  <si>
    <r>
      <t xml:space="preserve">distributor baseplate Toledo etc. </t>
    </r>
    <r>
      <rPr>
        <b/>
        <sz val="10"/>
        <rFont val="Arial"/>
        <family val="2"/>
      </rPr>
      <t>see RTC 718</t>
    </r>
  </si>
  <si>
    <t>GEX 3582</t>
  </si>
  <si>
    <r>
      <t xml:space="preserve">steering lower coupling 1300/Dol. </t>
    </r>
    <r>
      <rPr>
        <b/>
        <sz val="10"/>
        <rFont val="Arial"/>
        <family val="2"/>
      </rPr>
      <t>see FAM 1718</t>
    </r>
  </si>
  <si>
    <t>FAM 1718</t>
  </si>
  <si>
    <t>speedo cable 1500/1500HL auto (RH steer)</t>
  </si>
  <si>
    <r>
      <t xml:space="preserve">speedo cable 1300 </t>
    </r>
    <r>
      <rPr>
        <b/>
        <sz val="10"/>
        <rFont val="Arial"/>
        <family val="2"/>
      </rPr>
      <t>see also 142576</t>
    </r>
  </si>
  <si>
    <t>C18A</t>
  </si>
  <si>
    <t>514464</t>
  </si>
  <si>
    <t>front hub/stud assembly 1300FWD/1500FWD only</t>
  </si>
  <si>
    <t>brake pad set Dolomite                             (set)</t>
  </si>
  <si>
    <t>141954</t>
  </si>
  <si>
    <t>128058</t>
  </si>
  <si>
    <r>
      <t xml:space="preserve">crankshaft nut late 1300SC and all 1300TC </t>
    </r>
    <r>
      <rPr>
        <b/>
        <sz val="10"/>
        <rFont val="Arial"/>
        <family val="2"/>
      </rPr>
      <t>see TSSC list</t>
    </r>
  </si>
  <si>
    <t>bottom hose late 1300</t>
  </si>
  <si>
    <t>E floor</t>
  </si>
  <si>
    <t>shim, rear subframe to swinging arm 1300FWD</t>
  </si>
  <si>
    <t>144541</t>
  </si>
  <si>
    <t>circlip, top speed gear, 1500FWD</t>
  </si>
  <si>
    <t>gearbox end gasket 1300   outer</t>
  </si>
  <si>
    <t>gearbox end gasket 1300/1500  inner</t>
  </si>
  <si>
    <t>UKC 3444</t>
  </si>
  <si>
    <t>wishbone bush late Dolomite</t>
  </si>
  <si>
    <t>front upper wishbone bush 1300/1500/early Dol.</t>
  </si>
  <si>
    <t xml:space="preserve">wheelarch RH rear outer FWD + all Dol.    </t>
  </si>
  <si>
    <r>
      <t xml:space="preserve">(KIT) </t>
    </r>
    <r>
      <rPr>
        <sz val="10"/>
        <color indexed="20"/>
        <rFont val="Arial"/>
        <family val="2"/>
      </rPr>
      <t xml:space="preserve">Qu./Hazell QSJ 234 lower ball joint kit 1300FWD </t>
    </r>
    <r>
      <rPr>
        <b/>
        <sz val="10"/>
        <color indexed="20"/>
        <rFont val="Arial"/>
        <family val="2"/>
      </rPr>
      <t>(one side)</t>
    </r>
  </si>
  <si>
    <t>GSJ 135/6</t>
  </si>
  <si>
    <t>K</t>
  </si>
  <si>
    <t>susp. tray</t>
  </si>
  <si>
    <t>UKC 5476</t>
  </si>
  <si>
    <t>oilseal, timing cover early 1300 (etc)</t>
  </si>
  <si>
    <t>front bumper bracket LH all Dol.</t>
  </si>
  <si>
    <t>carpet gearbox cover brown 1500RWD</t>
  </si>
  <si>
    <t>INPUT SHAFT 1300 FWD</t>
  </si>
  <si>
    <t xml:space="preserve">rear pipe/box later 1500FWD </t>
  </si>
  <si>
    <r>
      <t xml:space="preserve">door capping front LH Dol./Sprint </t>
    </r>
    <r>
      <rPr>
        <b/>
        <sz val="10"/>
        <rFont val="Arial"/>
        <family val="2"/>
      </rPr>
      <t>shopsoiled</t>
    </r>
    <r>
      <rPr>
        <sz val="10"/>
        <rFont val="Arial"/>
        <family val="0"/>
      </rPr>
      <t xml:space="preserve"> </t>
    </r>
  </si>
  <si>
    <t>front subframe rubber mounting (all Dol.)</t>
  </si>
  <si>
    <t>inner steering column Toledo 1973</t>
  </si>
  <si>
    <t>under clutches</t>
  </si>
  <si>
    <t>door lock link LH front Tol./Dol.</t>
  </si>
  <si>
    <t>door lock link RH front Tol./Dol.</t>
  </si>
  <si>
    <t>rubber seal, tandem brake master cyl. Dol.</t>
  </si>
  <si>
    <t>rear mounting bracket Sprint (non o/d)</t>
  </si>
  <si>
    <t>stainless front door waist strip LH 1300</t>
  </si>
  <si>
    <t>synchro sleeve assy. 1st/2nd Dol 1850/GT6 III etc.   (33 teeth)</t>
  </si>
  <si>
    <t>synchro hub 1st/2nd (29 teeth) some Dol./Spitfire 1500</t>
  </si>
  <si>
    <t>front hub/stud assy. Dol. Sprint (late)</t>
  </si>
  <si>
    <t>UKC 5494</t>
  </si>
  <si>
    <t>front suspension bracket shims 1300 etc</t>
  </si>
  <si>
    <t>C floor 2B</t>
  </si>
  <si>
    <t>gasket, diff. cover 1500FWD</t>
  </si>
  <si>
    <t>metal brake pipe, front LH Toledo/ all Dol.</t>
  </si>
  <si>
    <t>311256</t>
  </si>
  <si>
    <t>glovebox striker plate Dolomite/2000/Stag</t>
  </si>
  <si>
    <t>rear lamp filler panel LH Toledo</t>
  </si>
  <si>
    <t xml:space="preserve">console/gauntlet assy. Dol. 1500HL/1850HL </t>
  </si>
  <si>
    <t>RTC 239</t>
  </si>
  <si>
    <t>reverse idler gear (17 teeth) some Dolomite/ Spitfire 1500</t>
  </si>
  <si>
    <r>
      <t>USED</t>
    </r>
    <r>
      <rPr>
        <sz val="10"/>
        <color indexed="20"/>
        <rFont val="Arial"/>
        <family val="2"/>
      </rPr>
      <t xml:space="preserve"> alternator spacer, Dol. 1300/1500 etc. </t>
    </r>
    <r>
      <rPr>
        <b/>
        <sz val="10"/>
        <color indexed="20"/>
        <rFont val="Arial"/>
        <family val="2"/>
      </rPr>
      <t>see TSSC list</t>
    </r>
  </si>
  <si>
    <t>HB 839</t>
  </si>
  <si>
    <t>setscrew/spring washer, interior door handle Tol./Dol.</t>
  </si>
  <si>
    <r>
      <t xml:space="preserve">(Quinton H. BC 743) </t>
    </r>
    <r>
      <rPr>
        <sz val="10"/>
        <rFont val="Arial"/>
        <family val="0"/>
      </rPr>
      <t>handbrake cable 1500FWD/Dol.13/15/1850</t>
    </r>
  </si>
  <si>
    <t>UKC 882</t>
  </si>
  <si>
    <r>
      <t xml:space="preserve">boot hinge LH all Dolomite/FWD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torsion bar only: hinge sold</t>
    </r>
  </si>
  <si>
    <t xml:space="preserve">1st speed gear 1300/1500      </t>
  </si>
  <si>
    <t>FWD box 7</t>
  </si>
  <si>
    <t xml:space="preserve">outer sill RH 1300/1500/Dol.              </t>
  </si>
  <si>
    <t>ignition switch blanking plate 1300 opt.</t>
  </si>
  <si>
    <t>(219074) overflow hose rad. Sprint</t>
  </si>
  <si>
    <t>GSA 268</t>
  </si>
  <si>
    <t>damper front 1300FWD</t>
  </si>
  <si>
    <t>GSA 281</t>
  </si>
  <si>
    <t>front damper lower bush 1500/Dol.</t>
  </si>
  <si>
    <t>RTC 1754</t>
  </si>
  <si>
    <t>1</t>
  </si>
  <si>
    <r>
      <t xml:space="preserve">(KIT) </t>
    </r>
    <r>
      <rPr>
        <sz val="10"/>
        <color indexed="20"/>
        <rFont val="Arial"/>
        <family val="2"/>
      </rPr>
      <t>Quinton Hazell QSJ 692 upper ball joint kit 1300FWD</t>
    </r>
  </si>
  <si>
    <t>ball joints</t>
  </si>
  <si>
    <r>
      <t>door armrest RH front/rear</t>
    </r>
    <r>
      <rPr>
        <b/>
        <sz val="10"/>
        <rFont val="Arial"/>
        <family val="2"/>
      </rPr>
      <t xml:space="preserve"> beige</t>
    </r>
    <r>
      <rPr>
        <sz val="10"/>
        <rFont val="Arial"/>
        <family val="0"/>
      </rPr>
      <t xml:space="preserve"> Dolomite 1300/1500 1975 on</t>
    </r>
  </si>
  <si>
    <r>
      <t xml:space="preserve">clutch cover Dol.1500/1500HL/Spit.1500 </t>
    </r>
    <r>
      <rPr>
        <b/>
        <sz val="10"/>
        <rFont val="Arial"/>
        <family val="2"/>
      </rPr>
      <t>see TSSC list</t>
    </r>
  </si>
  <si>
    <r>
      <t xml:space="preserve">clutch cover Dol. 1300 </t>
    </r>
    <r>
      <rPr>
        <b/>
        <sz val="10"/>
        <rFont val="Arial"/>
        <family val="2"/>
      </rPr>
      <t>see TSSC</t>
    </r>
  </si>
  <si>
    <r>
      <t xml:space="preserve">clutch slave cyl. 1850/Sprint </t>
    </r>
    <r>
      <rPr>
        <b/>
        <sz val="10"/>
        <rFont val="Arial"/>
        <family val="2"/>
      </rPr>
      <t>see TKC 2786</t>
    </r>
  </si>
  <si>
    <t>speedo driving gear Dol. 1850, 3-rail box (non o/d)</t>
  </si>
  <si>
    <t>A7 tray</t>
  </si>
  <si>
    <t>515800</t>
  </si>
  <si>
    <t>625073</t>
  </si>
  <si>
    <t>rear wing assy. ("tonneau side")  LH Toledo 4-door</t>
  </si>
  <si>
    <t>accelerator cable early 1850 auto. (to 1976)</t>
  </si>
  <si>
    <t>W4</t>
  </si>
  <si>
    <t>GEX 3421</t>
  </si>
  <si>
    <t>screw, securing treadplates, 1500FWD/all Dol.</t>
  </si>
  <si>
    <t>D2 tray</t>
  </si>
  <si>
    <t>L9A</t>
  </si>
  <si>
    <t>heater motor and mounting plate 1300FWD</t>
  </si>
  <si>
    <t>516012</t>
  </si>
  <si>
    <t>GBS 815</t>
  </si>
  <si>
    <r>
      <t>USED</t>
    </r>
    <r>
      <rPr>
        <sz val="10"/>
        <color indexed="20"/>
        <rFont val="Arial"/>
        <family val="2"/>
      </rPr>
      <t xml:space="preserve"> steering wheel pad "Triumph" Dolomite Sprint   </t>
    </r>
  </si>
  <si>
    <t>TKC 4233</t>
  </si>
  <si>
    <r>
      <t xml:space="preserve">steering column support bracket Dol. </t>
    </r>
    <r>
      <rPr>
        <b/>
        <sz val="10"/>
        <rFont val="Arial"/>
        <family val="2"/>
      </rPr>
      <t>see also bush CRC 360</t>
    </r>
  </si>
  <si>
    <r>
      <t xml:space="preserve">hexagon drain plug, cylinder block, Dol. etc </t>
    </r>
    <r>
      <rPr>
        <b/>
        <sz val="10"/>
        <rFont val="Arial"/>
        <family val="2"/>
      </rPr>
      <t>see TSSC list</t>
    </r>
  </si>
  <si>
    <r>
      <t xml:space="preserve">circlip Dolomite 1850 gearbox </t>
    </r>
    <r>
      <rPr>
        <b/>
        <sz val="10"/>
        <rFont val="Arial"/>
        <family val="2"/>
      </rPr>
      <t>see TSSC list</t>
    </r>
  </si>
  <si>
    <r>
      <t xml:space="preserve">return spring </t>
    </r>
    <r>
      <rPr>
        <b/>
        <sz val="10"/>
        <rFont val="Arial"/>
        <family val="2"/>
      </rPr>
      <t>see UKC 1624</t>
    </r>
  </si>
  <si>
    <t>overrider bolt 1300/2000 mk.I</t>
  </si>
  <si>
    <t>622153</t>
  </si>
  <si>
    <t>K floor</t>
  </si>
  <si>
    <t>poss. Sold</t>
  </si>
  <si>
    <t>809130</t>
  </si>
  <si>
    <t>809131</t>
  </si>
  <si>
    <t>809361</t>
  </si>
  <si>
    <t>816312</t>
  </si>
  <si>
    <t>B13A</t>
  </si>
  <si>
    <t xml:space="preserve">sleeve starter ring late 1300 </t>
  </si>
  <si>
    <t>TKC 1267</t>
  </si>
  <si>
    <t>interior mirror/stem assy. 1500FWD/Toledo (non-dipping type)</t>
  </si>
  <si>
    <t>GWC 1121</t>
  </si>
  <si>
    <t>??</t>
  </si>
  <si>
    <t>low tension lead Dol. 1850</t>
  </si>
  <si>
    <t>trailing arm bush late Dol./TR7 (genuine Metalastik)</t>
  </si>
  <si>
    <t>in TR7 7/12</t>
  </si>
  <si>
    <t>217607</t>
  </si>
  <si>
    <r>
      <t xml:space="preserve">fanbelt Dolomite 1850 early </t>
    </r>
    <r>
      <rPr>
        <b/>
        <sz val="10"/>
        <rFont val="Arial"/>
        <family val="2"/>
      </rPr>
      <t>see TKC 1316</t>
    </r>
  </si>
  <si>
    <t>TKC 1316</t>
  </si>
  <si>
    <t>GBK 1012</t>
  </si>
  <si>
    <t xml:space="preserve">rear brake steady pin kit Dolomite (axle set) </t>
  </si>
  <si>
    <t>plate, window regulator attachment, upper, 1300 late</t>
  </si>
  <si>
    <t>GEG 1171</t>
  </si>
  <si>
    <t>glovebox lid 1500FWD/Dolomite/2000</t>
  </si>
  <si>
    <t>rear centre bumper late early Dol. (scuffed)</t>
  </si>
  <si>
    <t>TKC 451</t>
  </si>
  <si>
    <t>armrest LH front/rear door black 1300</t>
  </si>
  <si>
    <t>617997</t>
  </si>
  <si>
    <t>buffer, door glass all Dol.</t>
  </si>
  <si>
    <t>input shaft cover gasket 1300/1500FWD</t>
  </si>
  <si>
    <t>139907</t>
  </si>
  <si>
    <t>interior door latch 1300 front/rear RH</t>
  </si>
  <si>
    <t>709191</t>
  </si>
  <si>
    <t>UKC 2538</t>
  </si>
  <si>
    <t>RKC 395</t>
  </si>
  <si>
    <t>B13/TR7 box</t>
  </si>
  <si>
    <t>L14</t>
  </si>
  <si>
    <t xml:space="preserve">underrider LH front (late Dol./Sprint, small buffer type) </t>
  </si>
  <si>
    <t>seat cover LH/RH new tan Dol.1850 1974</t>
  </si>
  <si>
    <r>
      <t>(</t>
    </r>
    <r>
      <rPr>
        <b/>
        <sz val="10"/>
        <rFont val="Arial"/>
        <family val="2"/>
      </rPr>
      <t>QH</t>
    </r>
    <r>
      <rPr>
        <sz val="10"/>
        <rFont val="Arial"/>
        <family val="0"/>
      </rPr>
      <t xml:space="preserve"> QWB 157C) front wheel bearing kit FWD </t>
    </r>
    <r>
      <rPr>
        <b/>
        <sz val="10"/>
        <rFont val="Arial"/>
        <family val="2"/>
      </rPr>
      <t>see TSSC</t>
    </r>
  </si>
  <si>
    <r>
      <t xml:space="preserve">window regulator LH front all Dol. </t>
    </r>
    <r>
      <rPr>
        <b/>
        <sz val="10"/>
        <rFont val="Arial"/>
        <family val="2"/>
      </rPr>
      <t xml:space="preserve"> </t>
    </r>
  </si>
  <si>
    <t>515155</t>
  </si>
  <si>
    <t>(Fram CH2847A) oil filter element 1850/Sprint/Stag</t>
  </si>
  <si>
    <r>
      <t xml:space="preserve">starter motor early Dol. 1850 </t>
    </r>
    <r>
      <rPr>
        <b/>
        <sz val="10"/>
        <rFont val="Arial"/>
        <family val="2"/>
      </rPr>
      <t>see GEU 4425</t>
    </r>
  </si>
  <si>
    <t>reverse light lens LH Dol (RTC 1708)</t>
  </si>
  <si>
    <r>
      <t>USED</t>
    </r>
    <r>
      <rPr>
        <sz val="10"/>
        <color indexed="10"/>
        <rFont val="Arial"/>
        <family val="2"/>
      </rPr>
      <t xml:space="preserve"> short bodyside moulding rear LH side Vitesse only v.g.c.</t>
    </r>
  </si>
  <si>
    <t>158586</t>
  </si>
  <si>
    <t xml:space="preserve">(142693) brake master cyl. 1300SC 5/8"   </t>
  </si>
  <si>
    <t xml:space="preserve">brake master cyl. 5/8" Toledo (drums) </t>
  </si>
  <si>
    <t>see also GCB…</t>
  </si>
  <si>
    <t>GFE 147</t>
  </si>
  <si>
    <t>GFE 1005</t>
  </si>
  <si>
    <t>engine stay bracket Sprint</t>
  </si>
  <si>
    <r>
      <t xml:space="preserve">Toledo boot lid moulding LH  </t>
    </r>
    <r>
      <rPr>
        <b/>
        <sz val="10"/>
        <rFont val="Arial"/>
        <family val="2"/>
      </rPr>
      <t>see 719534</t>
    </r>
  </si>
  <si>
    <r>
      <t xml:space="preserve">Toledo boot lid moulding RH  </t>
    </r>
    <r>
      <rPr>
        <b/>
        <sz val="10"/>
        <rFont val="Arial"/>
        <family val="2"/>
      </rPr>
      <t>see 719535</t>
    </r>
  </si>
  <si>
    <r>
      <t xml:space="preserve">boot rear moulding Toledo </t>
    </r>
    <r>
      <rPr>
        <b/>
        <sz val="10"/>
        <rFont val="Arial"/>
        <family val="2"/>
      </rPr>
      <t>see also 708535</t>
    </r>
  </si>
  <si>
    <t>TKC 2908</t>
  </si>
  <si>
    <r>
      <t>(Q.H. BC 2017)</t>
    </r>
    <r>
      <rPr>
        <sz val="10"/>
        <color indexed="12"/>
        <rFont val="Arial"/>
        <family val="2"/>
      </rPr>
      <t xml:space="preserve"> handbrake cable Dol. 1300/1500/1850 </t>
    </r>
    <r>
      <rPr>
        <b/>
        <sz val="10"/>
        <color indexed="12"/>
        <rFont val="Arial"/>
        <family val="2"/>
      </rPr>
      <t>one only</t>
    </r>
  </si>
  <si>
    <r>
      <t>Genuine Renold chain tensioner 1850/TR7/Stag etc</t>
    </r>
    <r>
      <rPr>
        <b/>
        <sz val="10"/>
        <color indexed="12"/>
        <rFont val="Arial"/>
        <family val="2"/>
      </rPr>
      <t xml:space="preserve"> see 151089</t>
    </r>
  </si>
  <si>
    <t>bolt, securing brake disk to hub FWD</t>
  </si>
  <si>
    <t>C13</t>
  </si>
  <si>
    <t>GEX 3570</t>
  </si>
  <si>
    <t>155631</t>
  </si>
  <si>
    <t>brown furry front door seal 1500/Dol.</t>
  </si>
  <si>
    <t xml:space="preserve">rear view mirror 1300FWD           </t>
  </si>
  <si>
    <t>575937</t>
  </si>
  <si>
    <t>screw, securing trim panels, !500/Tol./Dol..</t>
  </si>
  <si>
    <r>
      <t xml:space="preserve">doorskin RH Toledo 2-door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door assembly </t>
    </r>
    <r>
      <rPr>
        <b/>
        <sz val="10"/>
        <rFont val="Arial"/>
        <family val="2"/>
      </rPr>
      <t>814854</t>
    </r>
  </si>
  <si>
    <t>timing cover 1300</t>
  </si>
  <si>
    <t>213243</t>
  </si>
  <si>
    <t>core  plug  1.1"  Dol.  1850  cyl.  head</t>
  </si>
  <si>
    <t>ABU 3311</t>
  </si>
  <si>
    <t xml:space="preserve">gearlever rubber gaiter Dol. 1850HL o/d                  </t>
  </si>
  <si>
    <t>chrome door mirror RH Dolomite etc</t>
  </si>
  <si>
    <t>GAM 212</t>
  </si>
  <si>
    <t>15xxx box</t>
  </si>
  <si>
    <t>gearbox crossmember (auto) Dol 1500/HL</t>
  </si>
  <si>
    <t>adaptor, water pipe, Sprint</t>
  </si>
  <si>
    <t>UKC 3344</t>
  </si>
  <si>
    <t xml:space="preserve">master light switch late Dolomite, 3-position (fits all)   </t>
  </si>
  <si>
    <t>11/11</t>
  </si>
  <si>
    <t>520473</t>
  </si>
  <si>
    <r>
      <t xml:space="preserve">(GEG 670) gasket </t>
    </r>
    <r>
      <rPr>
        <b/>
        <sz val="10"/>
        <rFont val="Arial"/>
        <family val="2"/>
      </rPr>
      <t>see 145130</t>
    </r>
  </si>
  <si>
    <t>AJM 671</t>
  </si>
  <si>
    <t>driveshaft (bare) 1500FWD</t>
  </si>
  <si>
    <t>148885</t>
  </si>
  <si>
    <t>GFB 142</t>
  </si>
  <si>
    <r>
      <t xml:space="preserve">overrider front/rear 1300 </t>
    </r>
    <r>
      <rPr>
        <b/>
        <sz val="10"/>
        <rFont val="Arial"/>
        <family val="2"/>
      </rPr>
      <t>see 2000 list</t>
    </r>
  </si>
  <si>
    <r>
      <t xml:space="preserve">radio speaker grille </t>
    </r>
    <r>
      <rPr>
        <b/>
        <sz val="10"/>
        <rFont val="Arial"/>
        <family val="2"/>
      </rPr>
      <t>see 2000 list</t>
    </r>
  </si>
  <si>
    <r>
      <t xml:space="preserve">rear brake manual adjuster Toledo etc </t>
    </r>
    <r>
      <rPr>
        <b/>
        <sz val="10"/>
        <rFont val="Arial"/>
        <family val="2"/>
      </rPr>
      <t xml:space="preserve">see 37H 6134 TSSC list </t>
    </r>
  </si>
  <si>
    <t>c/t 9/17</t>
  </si>
  <si>
    <t xml:space="preserve">fork end, selector rail 1300FWD/1500FWD    </t>
  </si>
  <si>
    <r>
      <t xml:space="preserve">cigar lighter assembly Dolomite etc. </t>
    </r>
    <r>
      <rPr>
        <b/>
        <sz val="10"/>
        <rFont val="Arial"/>
        <family val="2"/>
      </rPr>
      <t>see TSSC list</t>
    </r>
  </si>
  <si>
    <t>731021</t>
  </si>
  <si>
    <t>seat cover (squab) LH/RH black nylon Dol.1500</t>
  </si>
  <si>
    <t>front wing LH 1300 FWD</t>
  </si>
  <si>
    <t>panel above radiator grille 1300</t>
  </si>
  <si>
    <r>
      <t xml:space="preserve">oilseal, diff. pinion, all Dol./Spit.1500 </t>
    </r>
    <r>
      <rPr>
        <b/>
        <sz val="10"/>
        <rFont val="Arial"/>
        <family val="2"/>
      </rPr>
      <t>see DAM 5079 TSSC</t>
    </r>
  </si>
  <si>
    <t>155300</t>
  </si>
  <si>
    <r>
      <t xml:space="preserve">/S piston assy. std. Dol.1850  </t>
    </r>
    <r>
      <rPr>
        <b/>
        <sz val="10"/>
        <rFont val="Arial"/>
        <family val="2"/>
      </rPr>
      <t>see also RTC 2313</t>
    </r>
  </si>
  <si>
    <r>
      <t xml:space="preserve">clutch release slipper Sprint </t>
    </r>
    <r>
      <rPr>
        <b/>
        <sz val="10"/>
        <rFont val="Arial"/>
        <family val="2"/>
      </rPr>
      <t>see 2000 list</t>
    </r>
  </si>
  <si>
    <r>
      <t xml:space="preserve">fuel gauge Dol./2500 </t>
    </r>
    <r>
      <rPr>
        <b/>
        <sz val="10"/>
        <rFont val="Arial"/>
        <family val="2"/>
      </rPr>
      <t>see 2000 list</t>
    </r>
  </si>
  <si>
    <r>
      <t xml:space="preserve">front lower valance 1300FWD  </t>
    </r>
    <r>
      <rPr>
        <b/>
        <sz val="10"/>
        <rFont val="Arial"/>
        <family val="2"/>
      </rPr>
      <t xml:space="preserve"> RARE</t>
    </r>
  </si>
  <si>
    <r>
      <t xml:space="preserve">rear wing (tonneau) assy. RH Toledo 4-door </t>
    </r>
    <r>
      <rPr>
        <b/>
        <sz val="10"/>
        <rFont val="Arial"/>
        <family val="2"/>
      </rPr>
      <t>early bumper</t>
    </r>
  </si>
  <si>
    <r>
      <t xml:space="preserve">vacuum unit Delco Dol.13/1500 </t>
    </r>
    <r>
      <rPr>
        <b/>
        <sz val="10"/>
        <rFont val="Arial"/>
        <family val="2"/>
      </rPr>
      <t>see TSSC list</t>
    </r>
  </si>
  <si>
    <r>
      <t xml:space="preserve">speedometer Dol.1300/1500/early Spit.1500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</si>
  <si>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B floor 2</t>
  </si>
  <si>
    <t>515799</t>
  </si>
  <si>
    <t>bumper iron RH rear 1300</t>
  </si>
  <si>
    <t xml:space="preserve">oilseal, inhibitor switch, auto box Dol./TR7  </t>
  </si>
  <si>
    <t xml:space="preserve">(AEU 1577) speedo pinion Sprint o/d        </t>
  </si>
  <si>
    <r>
      <t xml:space="preserve">(Dol./Vit.)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list</t>
    </r>
  </si>
  <si>
    <r>
      <t xml:space="preserve">diff. thrust button Sprint, 2000, TR  </t>
    </r>
    <r>
      <rPr>
        <b/>
        <sz val="10"/>
        <rFont val="Arial"/>
        <family val="2"/>
      </rPr>
      <t>see 2000 list</t>
    </r>
  </si>
  <si>
    <r>
      <t xml:space="preserve">wheelnut spanner FWD/some Dol. </t>
    </r>
    <r>
      <rPr>
        <b/>
        <sz val="10"/>
        <rFont val="Arial"/>
        <family val="2"/>
      </rPr>
      <t>see TSSC</t>
    </r>
  </si>
  <si>
    <t>RTC 1407</t>
  </si>
  <si>
    <t>UKC 181</t>
  </si>
  <si>
    <t>bush box</t>
  </si>
  <si>
    <r>
      <t xml:space="preserve">lower wishbone metal bush Dol.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UKC 1698</t>
    </r>
  </si>
  <si>
    <t>handbrake rear cable 1300 FWD</t>
  </si>
  <si>
    <t>GHB 180</t>
  </si>
  <si>
    <t xml:space="preserve">gasket, heater water valve 1300 FWD   </t>
  </si>
  <si>
    <t>ignition/starter switch (some Dol./Stag II/late2000 etc)</t>
  </si>
  <si>
    <t>lower (nylon) socket FWD/Dol.lower ball joint</t>
  </si>
  <si>
    <t>B7 tray</t>
  </si>
  <si>
    <t>122512</t>
  </si>
  <si>
    <t>AAU 7966</t>
  </si>
  <si>
    <t>GEG 1209</t>
  </si>
  <si>
    <t>(CCK 261) period aftermarket head set Dol. 1300, Toledo etc.</t>
  </si>
  <si>
    <t>37H 7602</t>
  </si>
  <si>
    <t>520277</t>
  </si>
  <si>
    <t>146378</t>
  </si>
  <si>
    <t>selector lever, 1300FWD later type</t>
  </si>
  <si>
    <t xml:space="preserve">side/flasher lens early Dol. etc Magnatex type             </t>
  </si>
  <si>
    <t>engine mounting bracket LH Dol. 1850</t>
  </si>
  <si>
    <t>148197</t>
  </si>
  <si>
    <t>(equiv.) QH GWB 133C/ Moprod BK55/Supra MTK29</t>
  </si>
  <si>
    <t>see also 515525 c/v boot clip (short) later 1300</t>
  </si>
  <si>
    <t>temperature gauge Toledo see also 215859</t>
  </si>
  <si>
    <t>(GCS 2106) contact set Dol. 1850/TR7</t>
  </si>
  <si>
    <t>inlet manifold 1300SC (emission control type)</t>
  </si>
  <si>
    <t>manifold/servo pipe stub Toledo etc.</t>
  </si>
  <si>
    <r>
      <t xml:space="preserve">rear brake hose Dol. 1300/1500/1850 </t>
    </r>
    <r>
      <rPr>
        <b/>
        <sz val="10"/>
        <rFont val="Arial"/>
        <family val="2"/>
      </rPr>
      <t>(not Sprint)</t>
    </r>
  </si>
  <si>
    <r>
      <t>brake pad set</t>
    </r>
    <r>
      <rPr>
        <b/>
        <sz val="10"/>
        <rFont val="Arial"/>
        <family val="2"/>
      </rPr>
      <t xml:space="preserve"> use GBP 283</t>
    </r>
  </si>
  <si>
    <t>veneered dashboard set 1500FWD RH steer</t>
  </si>
  <si>
    <t>GAM 261</t>
  </si>
  <si>
    <t xml:space="preserve">headlamp cowl 1300 RH         </t>
  </si>
  <si>
    <t>extension lead, inner headlamp Dol.1500HL/1850HL/Sprint</t>
  </si>
  <si>
    <t>708693</t>
  </si>
  <si>
    <t>reverse light lens RH (Dol.)</t>
  </si>
  <si>
    <t>boot badge "1500" (FWD)</t>
  </si>
  <si>
    <t>D15</t>
  </si>
  <si>
    <t>rear trailing arm bracket 1300</t>
  </si>
  <si>
    <t>UKC 7070</t>
  </si>
  <si>
    <t>radiator mounting bracket top RH 1500FWD</t>
  </si>
  <si>
    <t xml:space="preserve">sleeve starter ring 1300/1500 (6 per car)  </t>
  </si>
  <si>
    <t>A15</t>
  </si>
  <si>
    <t>18G 9028</t>
  </si>
  <si>
    <t>magnet, auto box, Dol. etc</t>
  </si>
  <si>
    <t>RTC 156</t>
  </si>
  <si>
    <t>governor, auto box, Sprint</t>
  </si>
  <si>
    <t>underrider RH front (late Dol./Sprint, small buffer type)</t>
  </si>
  <si>
    <t>627751</t>
  </si>
  <si>
    <t>qu./light assy Dol LH (less qu/light)</t>
  </si>
  <si>
    <t>bearing, water pump, Dolomite/TR7/Stag</t>
  </si>
  <si>
    <t>Mar. 2014</t>
  </si>
  <si>
    <t>door lock barrel spring clip Tol./Dol. (also TR7/8 boot lock)</t>
  </si>
  <si>
    <t>headlamp dirt shield RH Dol.</t>
  </si>
  <si>
    <t>front brake hose all Dolomite</t>
  </si>
  <si>
    <t>GBH 166</t>
  </si>
  <si>
    <t>143311</t>
  </si>
  <si>
    <t>Kienzle time clock late Dolomite (clamp type fitting)</t>
  </si>
  <si>
    <t>spring, reverse baulk 1500FWD</t>
  </si>
  <si>
    <t>rubber filler piece Sprint cam cover</t>
  </si>
  <si>
    <t>155174</t>
  </si>
  <si>
    <t>RTC 1870</t>
  </si>
  <si>
    <t>radiator bracket LH Dol.</t>
  </si>
  <si>
    <t>517484</t>
  </si>
  <si>
    <t>721207</t>
  </si>
  <si>
    <t>rear lamp panel LH 1300FWD</t>
  </si>
  <si>
    <t>engine shed</t>
  </si>
  <si>
    <t>808872</t>
  </si>
  <si>
    <t>B7</t>
  </si>
  <si>
    <t>track rod/ ball pin 1300/1500FWD/2000/2500</t>
  </si>
  <si>
    <t>153780</t>
  </si>
  <si>
    <t>GEG 373</t>
  </si>
  <si>
    <t>GEG 670</t>
  </si>
  <si>
    <t>see 145130</t>
  </si>
  <si>
    <t>GEG 671</t>
  </si>
  <si>
    <t>see 145131</t>
  </si>
  <si>
    <t>chrome grab handle cover late Dol.</t>
  </si>
  <si>
    <r>
      <t xml:space="preserve">starter motor 1500FWD </t>
    </r>
    <r>
      <rPr>
        <b/>
        <sz val="10"/>
        <rFont val="Arial"/>
        <family val="2"/>
      </rPr>
      <t>see GEU 4406</t>
    </r>
  </si>
  <si>
    <r>
      <t xml:space="preserve">bottom hose 1500FWD </t>
    </r>
    <r>
      <rPr>
        <b/>
        <sz val="10"/>
        <rFont val="Arial"/>
        <family val="2"/>
      </rPr>
      <t>see GRH 487</t>
    </r>
  </si>
  <si>
    <r>
      <t xml:space="preserve">oil pump </t>
    </r>
    <r>
      <rPr>
        <b/>
        <sz val="10"/>
        <rFont val="Arial"/>
        <family val="2"/>
      </rPr>
      <t>see TKC 1975</t>
    </r>
  </si>
  <si>
    <t>145916</t>
  </si>
  <si>
    <t>144666</t>
  </si>
  <si>
    <t>UKC 1259</t>
  </si>
  <si>
    <r>
      <t xml:space="preserve">rear brake shoe steady kit Sprint?? </t>
    </r>
    <r>
      <rPr>
        <b/>
        <sz val="10"/>
        <color indexed="20"/>
        <rFont val="Arial"/>
        <family val="2"/>
      </rPr>
      <t>(can't confirm)</t>
    </r>
  </si>
  <si>
    <t>governor assy. (auto.) Dol 1500/1850 only</t>
  </si>
  <si>
    <t>GSC 112</t>
  </si>
  <si>
    <t>146034</t>
  </si>
  <si>
    <t>c/t 09/2014</t>
  </si>
  <si>
    <t xml:space="preserve">steering column assembly Dol. 1300/1500 </t>
  </si>
  <si>
    <t>GUJ 115</t>
  </si>
  <si>
    <t>151089</t>
  </si>
  <si>
    <t>rear door check link late Toledo</t>
  </si>
  <si>
    <t>ZKC 219</t>
  </si>
  <si>
    <t>ZKC 354</t>
  </si>
  <si>
    <t>L floor</t>
  </si>
  <si>
    <t>Clutch top</t>
  </si>
  <si>
    <t>X1  Sold????</t>
  </si>
  <si>
    <t>May 2011</t>
  </si>
  <si>
    <t>DAM 3045</t>
  </si>
  <si>
    <t>GWW 819</t>
  </si>
  <si>
    <r>
      <t xml:space="preserve">(GRA 2111) rotor arm Dolomite 1850/TR7 </t>
    </r>
    <r>
      <rPr>
        <b/>
        <sz val="10"/>
        <rFont val="Arial"/>
        <family val="2"/>
      </rPr>
      <t>(genuine Delco)</t>
    </r>
  </si>
  <si>
    <t>water transfer housing Dol.1850 early</t>
  </si>
  <si>
    <t>218475</t>
  </si>
  <si>
    <t xml:space="preserve">front coil spring insulator all Dol.  </t>
  </si>
  <si>
    <t>160372</t>
  </si>
  <si>
    <t>139386</t>
  </si>
  <si>
    <t>headlamp gasket (square) Toledo (+Dol. 1300/1500?)</t>
  </si>
  <si>
    <t>Lucas square headlamp Dol. (bulb type) no bulb</t>
  </si>
  <si>
    <t>520484</t>
  </si>
  <si>
    <r>
      <t>rear spring insulator late Dol.</t>
    </r>
    <r>
      <rPr>
        <b/>
        <sz val="10"/>
        <rFont val="Arial"/>
        <family val="2"/>
      </rPr>
      <t>see also 157239</t>
    </r>
  </si>
  <si>
    <t>outer circlip 1300 driveshaft</t>
  </si>
  <si>
    <t>c/v boot tie clip (long) early 1300</t>
  </si>
  <si>
    <t>515786</t>
  </si>
  <si>
    <r>
      <t xml:space="preserve">manifold gasket earlier 1300FWD </t>
    </r>
    <r>
      <rPr>
        <b/>
        <sz val="10"/>
        <rFont val="Arial"/>
        <family val="2"/>
      </rPr>
      <t>see GEG 614</t>
    </r>
  </si>
  <si>
    <t>GEG 614</t>
  </si>
  <si>
    <r>
      <t xml:space="preserve">(142543) manifold gasket earlier 1300FWD </t>
    </r>
    <r>
      <rPr>
        <b/>
        <sz val="10"/>
        <rFont val="Arial"/>
        <family val="2"/>
      </rPr>
      <t>to eng. no. RD24964</t>
    </r>
  </si>
  <si>
    <r>
      <t xml:space="preserve">manifold gasket later 1300FWD </t>
    </r>
    <r>
      <rPr>
        <b/>
        <sz val="10"/>
        <rFont val="Arial"/>
        <family val="2"/>
      </rPr>
      <t>see GEG 648 (TSSC list)</t>
    </r>
  </si>
  <si>
    <r>
      <t xml:space="preserve">handbrake cable Dol. (not Sprint)  </t>
    </r>
    <r>
      <rPr>
        <b/>
        <sz val="10"/>
        <rFont val="Arial"/>
        <family val="2"/>
      </rPr>
      <t>see 216034</t>
    </r>
  </si>
  <si>
    <t xml:space="preserve">circlip, synchro (1300FWD)    </t>
  </si>
  <si>
    <t>gasket, carb. mounting, early Sprint (triangular)</t>
  </si>
  <si>
    <t>159871</t>
  </si>
  <si>
    <t>heater valve 1300FWD</t>
  </si>
  <si>
    <t>572908</t>
  </si>
  <si>
    <t>147584</t>
  </si>
  <si>
    <t>wiper park switch 2000/Dol.</t>
  </si>
  <si>
    <t>627242</t>
  </si>
  <si>
    <t>weatherstrip front quarterlight RH (all)</t>
  </si>
  <si>
    <t>XKC 83</t>
  </si>
  <si>
    <t>XKC 84</t>
  </si>
  <si>
    <r>
      <t xml:space="preserve">bracket RH Toledo (early) underrider </t>
    </r>
    <r>
      <rPr>
        <b/>
        <sz val="10"/>
        <rFont val="Arial"/>
        <family val="2"/>
      </rPr>
      <t>&gt;&gt; overrider 722411</t>
    </r>
  </si>
  <si>
    <t>welch plug, 1300FWD crankcase breather hole (also Spitfire mk.3)</t>
  </si>
  <si>
    <t>clutch driven plate late Dol. 1850</t>
  </si>
  <si>
    <t>GCP 244</t>
  </si>
  <si>
    <t>GCS 106</t>
  </si>
  <si>
    <t>GSC 104</t>
  </si>
  <si>
    <r>
      <t xml:space="preserve">Rotoflex coupling </t>
    </r>
    <r>
      <rPr>
        <u val="single"/>
        <sz val="10"/>
        <rFont val="Arial"/>
        <family val="2"/>
      </rPr>
      <t>(possibly)</t>
    </r>
    <r>
      <rPr>
        <sz val="10"/>
        <rFont val="Arial"/>
        <family val="2"/>
      </rPr>
      <t xml:space="preserve"> gen. Metalastic </t>
    </r>
    <r>
      <rPr>
        <u val="single"/>
        <sz val="10"/>
        <rFont val="Arial"/>
        <family val="2"/>
      </rPr>
      <t>1 year warranty</t>
    </r>
    <r>
      <rPr>
        <sz val="10"/>
        <rFont val="Arial"/>
        <family val="2"/>
      </rPr>
      <t xml:space="preserve">   </t>
    </r>
  </si>
  <si>
    <t>white plastic double brake pipe clip Dol.</t>
  </si>
  <si>
    <t>UKC 3374</t>
  </si>
  <si>
    <t>hose, emission valve to rocker cover 1300SC</t>
  </si>
  <si>
    <t>speedo drive gear 1500FWD (green)</t>
  </si>
  <si>
    <t>147370</t>
  </si>
  <si>
    <t>bulkhead steering column bush 1500/Dol.</t>
  </si>
  <si>
    <t>GAB 704</t>
  </si>
  <si>
    <r>
      <t xml:space="preserve">(Ferodo) front brake shoes Toledo (drum)       </t>
    </r>
    <r>
      <rPr>
        <b/>
        <sz val="10"/>
        <rFont val="Arial"/>
        <family val="2"/>
      </rPr>
      <t xml:space="preserve"> (set of two only)</t>
    </r>
  </si>
  <si>
    <t>(Borg &amp; Beck HB1317) 7.25" clutch driven plate 1500FWD</t>
  </si>
  <si>
    <t>GSY 129</t>
  </si>
  <si>
    <t>GWB 197</t>
  </si>
  <si>
    <t>GWB 198</t>
  </si>
  <si>
    <t>GWC 603</t>
  </si>
  <si>
    <t>Apr. 2014</t>
  </si>
  <si>
    <t>trip reset cable all Dolomite (240mm long, push-in fitting)</t>
  </si>
  <si>
    <t>constant pinion shaft Dol.13/15/1500HL/Spit.1500</t>
  </si>
  <si>
    <t>A2 tray</t>
  </si>
  <si>
    <t>TKC 1305</t>
  </si>
  <si>
    <t>GFE 2609</t>
  </si>
  <si>
    <r>
      <t xml:space="preserve">air filter </t>
    </r>
    <r>
      <rPr>
        <b/>
        <sz val="10"/>
        <rFont val="Arial"/>
        <family val="2"/>
      </rPr>
      <t>see GFE 1063</t>
    </r>
  </si>
  <si>
    <t xml:space="preserve">front brake disk 1300/1500FWD     </t>
  </si>
  <si>
    <t>engine rear oil seal Dol.1850/Sprint/Stag</t>
  </si>
  <si>
    <r>
      <t>metal distance tube, (19mm long) gear lever bush FWD</t>
    </r>
    <r>
      <rPr>
        <sz val="10"/>
        <rFont val="Arial"/>
        <family val="0"/>
      </rPr>
      <t xml:space="preserve">            </t>
    </r>
  </si>
  <si>
    <t>RKC 4180</t>
  </si>
  <si>
    <t>100996</t>
  </si>
  <si>
    <t>Unipart front lower ball joint RH Dolomite/Toledo/FWD</t>
  </si>
  <si>
    <t>630201</t>
  </si>
  <si>
    <t>front door glass felt, rear of door all Dol.</t>
  </si>
  <si>
    <t>142635</t>
  </si>
  <si>
    <t>all grey sidelamp lens late Dol. type</t>
  </si>
  <si>
    <t>RTC 1948</t>
  </si>
  <si>
    <t>rear centre bumper later Toledo</t>
  </si>
  <si>
    <t>rear RH bumper Toledo (late)</t>
  </si>
  <si>
    <t>door glass clear Toledo 2-door</t>
  </si>
  <si>
    <t>816596</t>
  </si>
  <si>
    <t>boot gutter RH Toledo</t>
  </si>
  <si>
    <t>725522</t>
  </si>
  <si>
    <t>{720486} moulding RH Toledo boot lid lower</t>
  </si>
  <si>
    <r>
      <t xml:space="preserve">column wiper switch 1500/2000/Stag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TKC 449</t>
    </r>
  </si>
  <si>
    <r>
      <t xml:space="preserve">LH black door mirror Dol. </t>
    </r>
    <r>
      <rPr>
        <b/>
        <sz val="10"/>
        <rFont val="Arial"/>
        <family val="2"/>
      </rPr>
      <t>see GAM 262</t>
    </r>
  </si>
  <si>
    <r>
      <t xml:space="preserve">nose badge "Dolomite Sprint" </t>
    </r>
    <r>
      <rPr>
        <b/>
        <sz val="10"/>
        <rFont val="Arial"/>
        <family val="2"/>
      </rPr>
      <t>S/H</t>
    </r>
    <r>
      <rPr>
        <sz val="10"/>
        <rFont val="Arial"/>
        <family val="0"/>
      </rPr>
      <t xml:space="preserve"> not faded</t>
    </r>
  </si>
  <si>
    <t>choke cable outer Toledo</t>
  </si>
  <si>
    <t>518646</t>
  </si>
  <si>
    <t>156985</t>
  </si>
  <si>
    <t>(QH BC 693) handbrake rear cable 1300 FWD</t>
  </si>
  <si>
    <t>slide, auto selector  Dol.</t>
  </si>
  <si>
    <t>625625</t>
  </si>
  <si>
    <t>520485</t>
  </si>
  <si>
    <t>520540</t>
  </si>
  <si>
    <t>oil cooler kit automatic Dol. 1500/1500HL</t>
  </si>
  <si>
    <t>pipe plug, auto box, Dol. etc</t>
  </si>
  <si>
    <t>screw, acme, g'box cover 1500</t>
  </si>
  <si>
    <t>duplex timing chain Sprint only</t>
  </si>
  <si>
    <t>air extractor vents 1300/Dol/2000</t>
  </si>
  <si>
    <t>140869</t>
  </si>
  <si>
    <t>rear door handle RH 1300FWD</t>
  </si>
  <si>
    <t xml:space="preserve">front door seal LH/RH (1300/Dol.)  </t>
  </si>
  <si>
    <t>144356</t>
  </si>
  <si>
    <r>
      <t xml:space="preserve">clutch operating lever Dolomite 1850 </t>
    </r>
    <r>
      <rPr>
        <b/>
        <sz val="10"/>
        <rFont val="Arial"/>
        <family val="2"/>
      </rPr>
      <t>see TSSC list</t>
    </r>
  </si>
  <si>
    <t>(58801) rear hub outer oilseal Dol. Sprint (etc)</t>
  </si>
  <si>
    <r>
      <t xml:space="preserve">(equiv.) Quinton Hazell QSJ 660RH lower ball joint </t>
    </r>
    <r>
      <rPr>
        <b/>
        <sz val="10"/>
        <color indexed="20"/>
        <rFont val="Arial"/>
        <family val="2"/>
      </rPr>
      <t>RH</t>
    </r>
  </si>
  <si>
    <t>UKC 1405</t>
  </si>
  <si>
    <t>(Quinton Hazell 659S) top ball joint LH/RH Dol.</t>
  </si>
  <si>
    <r>
      <t xml:space="preserve">parts catalogue 1300 FWD </t>
    </r>
    <r>
      <rPr>
        <b/>
        <sz val="10"/>
        <rFont val="Arial"/>
        <family val="2"/>
      </rPr>
      <t>see manuals list</t>
    </r>
  </si>
  <si>
    <r>
      <t>Magnatex</t>
    </r>
    <r>
      <rPr>
        <sz val="10"/>
        <rFont val="Arial"/>
        <family val="2"/>
      </rPr>
      <t xml:space="preserve"> wiper blade rubber FWD/Dol.  </t>
    </r>
  </si>
  <si>
    <r>
      <t xml:space="preserve">metal water pipe Dol 1300/1500 etc    </t>
    </r>
    <r>
      <rPr>
        <b/>
        <sz val="10"/>
        <rFont val="Arial"/>
        <family val="2"/>
      </rPr>
      <t>see TSSC list</t>
    </r>
  </si>
  <si>
    <r>
      <t xml:space="preserve">rear quarter bumper LH 1300 </t>
    </r>
    <r>
      <rPr>
        <b/>
        <sz val="10"/>
        <rFont val="Arial"/>
        <family val="2"/>
      </rPr>
      <t>(mint)</t>
    </r>
    <r>
      <rPr>
        <sz val="10"/>
        <rFont val="Arial"/>
        <family val="0"/>
      </rPr>
      <t xml:space="preserve">               </t>
    </r>
  </si>
  <si>
    <t>wiper motor 1300FWD (Delco)</t>
  </si>
  <si>
    <r>
      <t xml:space="preserve">USED </t>
    </r>
    <r>
      <rPr>
        <sz val="10"/>
        <rFont val="Arial"/>
        <family val="2"/>
      </rPr>
      <t xml:space="preserve">gearlever o/d all Dol. (not Sprint)  </t>
    </r>
    <r>
      <rPr>
        <b/>
        <sz val="10"/>
        <rFont val="Arial"/>
        <family val="2"/>
      </rPr>
      <t xml:space="preserve">    </t>
    </r>
  </si>
  <si>
    <t>515056</t>
  </si>
  <si>
    <r>
      <t xml:space="preserve">brake pedal Toledo </t>
    </r>
    <r>
      <rPr>
        <b/>
        <sz val="10"/>
        <rFont val="Arial"/>
        <family val="2"/>
      </rPr>
      <t>(LHS</t>
    </r>
    <r>
      <rPr>
        <sz val="10"/>
        <rFont val="Arial"/>
        <family val="0"/>
      </rPr>
      <t xml:space="preserve"> Germany only) !</t>
    </r>
  </si>
  <si>
    <t>bump rubber/bracket assy. Dolomite</t>
  </si>
  <si>
    <t>RTC 1901</t>
  </si>
  <si>
    <t>underrider buffer early Dol. (big type)</t>
  </si>
  <si>
    <t>Clutch shelf</t>
  </si>
  <si>
    <t>GCC 137</t>
  </si>
  <si>
    <t>manifold stud Dol.</t>
  </si>
  <si>
    <t>B14A</t>
  </si>
  <si>
    <t>rear hub/stud assy. early Sprint</t>
  </si>
  <si>
    <t>primary idler gear 1300</t>
  </si>
  <si>
    <t>(515786) SP 2172 master cyl. kit Toledo see also GMC 215</t>
  </si>
  <si>
    <t>spring, servo return, auto box Dol. etc</t>
  </si>
  <si>
    <t xml:space="preserve">qu/light catch base RH all Dol.         </t>
  </si>
  <si>
    <t xml:space="preserve">A-post outer lower assy. RH FWD/Tol./Dol. </t>
  </si>
  <si>
    <t xml:space="preserve">tank sender unit 1500FWD/Dol.1500HL up.   </t>
  </si>
  <si>
    <r>
      <t xml:space="preserve">trailing arm bush (rear) Dol.+Sprint +TR7 </t>
    </r>
    <r>
      <rPr>
        <b/>
        <sz val="10"/>
        <rFont val="Arial"/>
        <family val="2"/>
      </rPr>
      <t>(one only)</t>
    </r>
  </si>
  <si>
    <r>
      <t xml:space="preserve">1500 top hose </t>
    </r>
    <r>
      <rPr>
        <b/>
        <sz val="10"/>
        <rFont val="Arial"/>
        <family val="2"/>
      </rPr>
      <t>see GRH 485</t>
    </r>
  </si>
  <si>
    <r>
      <t xml:space="preserve">lampholder stop/tail Dol./Spit. </t>
    </r>
    <r>
      <rPr>
        <b/>
        <sz val="10"/>
        <rFont val="Arial"/>
        <family val="2"/>
      </rPr>
      <t>see TSSC list</t>
    </r>
  </si>
  <si>
    <r>
      <t xml:space="preserve">Continental touring Kit Toledo 1971 on </t>
    </r>
    <r>
      <rPr>
        <b/>
        <sz val="10"/>
        <rFont val="Arial"/>
        <family val="2"/>
      </rPr>
      <t>has been split for parts</t>
    </r>
  </si>
  <si>
    <t>big flat washer, rear suspension upper link, Dol.</t>
  </si>
  <si>
    <t>909401</t>
  </si>
  <si>
    <t>glovebox lid Tol./Dol.1300/1500</t>
  </si>
  <si>
    <t>909696</t>
  </si>
  <si>
    <t>shoulder bolt (air cleaner) 1500FWD/early Tol.</t>
  </si>
  <si>
    <t>519511</t>
  </si>
  <si>
    <t>flywheel assy. 1500FWD</t>
  </si>
  <si>
    <t>145533</t>
  </si>
  <si>
    <t xml:space="preserve">choke cable assy. inc. "T" knob and switch 1300FWD </t>
  </si>
  <si>
    <t>RTC 19A</t>
  </si>
  <si>
    <t>gasket, rear servo cover, auto. box Dol. etc</t>
  </si>
  <si>
    <t>Jan. 2013</t>
  </si>
  <si>
    <t>GEU 7720</t>
  </si>
  <si>
    <t>(Delco XW5284) wiper motor Toledo</t>
  </si>
  <si>
    <r>
      <t xml:space="preserve">USED </t>
    </r>
    <r>
      <rPr>
        <sz val="10"/>
        <color indexed="12"/>
        <rFont val="Arial"/>
        <family val="2"/>
      </rPr>
      <t xml:space="preserve">stainless hubcap Toledo/Dol.1300/Dol.1500  </t>
    </r>
    <r>
      <rPr>
        <b/>
        <sz val="10"/>
        <color indexed="12"/>
        <rFont val="Arial"/>
        <family val="2"/>
      </rPr>
      <t>scratched</t>
    </r>
    <r>
      <rPr>
        <sz val="10"/>
        <color indexed="12"/>
        <rFont val="Arial"/>
        <family val="2"/>
      </rPr>
      <t xml:space="preserve">        </t>
    </r>
  </si>
  <si>
    <r>
      <t xml:space="preserve">front road spring 1300FWD  (heavy duty) </t>
    </r>
    <r>
      <rPr>
        <b/>
        <sz val="10"/>
        <rFont val="Arial"/>
        <family val="2"/>
      </rPr>
      <t xml:space="preserve"> (one only)</t>
    </r>
  </si>
  <si>
    <t>(Lockheed LHB 1317) 7.25" clutch driven plate 1500FWD</t>
  </si>
  <si>
    <r>
      <t xml:space="preserve">switch heated backlight Dol. </t>
    </r>
    <r>
      <rPr>
        <b/>
        <sz val="10"/>
        <rFont val="Arial"/>
        <family val="2"/>
      </rPr>
      <t>inc. bezel and knob 725375</t>
    </r>
  </si>
  <si>
    <r>
      <t xml:space="preserve">(142281) exhaust "D" clamp Dol. 1500 etc </t>
    </r>
    <r>
      <rPr>
        <b/>
        <sz val="10"/>
        <rFont val="Arial"/>
        <family val="2"/>
      </rPr>
      <t>see TSSC list</t>
    </r>
  </si>
  <si>
    <t>TKC 2724</t>
  </si>
  <si>
    <r>
      <t xml:space="preserve">bottom hose Dol. 1850 to 1975? </t>
    </r>
    <r>
      <rPr>
        <b/>
        <sz val="10"/>
        <color indexed="20"/>
        <rFont val="Arial"/>
        <family val="2"/>
      </rPr>
      <t>same as GRH 495??</t>
    </r>
  </si>
  <si>
    <t>149487</t>
  </si>
  <si>
    <t>front door handle LH 1300FWD</t>
  </si>
  <si>
    <t>rear door handle LH 1300FWD</t>
  </si>
  <si>
    <t xml:space="preserve">clutch pedal return spring Dolomite   </t>
  </si>
  <si>
    <t>fan motor  Dol.1500HL, 1850 and Sprint</t>
  </si>
  <si>
    <t>RTC 316</t>
  </si>
  <si>
    <t>boot badge "Dolomite 1300"</t>
  </si>
  <si>
    <t>ZKC 3056</t>
  </si>
  <si>
    <t>crankshaft 1500FWD (only)</t>
  </si>
  <si>
    <t>157334</t>
  </si>
  <si>
    <t>washer, selector rod 1500FWD</t>
  </si>
  <si>
    <t>140937</t>
  </si>
  <si>
    <t>141026</t>
  </si>
  <si>
    <t xml:space="preserve">doorskin rear RH Dol.              </t>
  </si>
  <si>
    <t>715795</t>
  </si>
  <si>
    <t>-</t>
  </si>
  <si>
    <t>518963</t>
  </si>
  <si>
    <t>rear cover, cyl. head Sprint</t>
  </si>
  <si>
    <t>BT shed 2</t>
  </si>
  <si>
    <t>starter drive and pinion 1500FWD</t>
  </si>
  <si>
    <t>3rd speed gear 1300/1500FWD</t>
  </si>
  <si>
    <t xml:space="preserve">top gear 1500FWD (only)    </t>
  </si>
  <si>
    <t>GBP 284</t>
  </si>
  <si>
    <t>GCC 197</t>
  </si>
  <si>
    <t>606002</t>
  </si>
  <si>
    <t>April 11</t>
  </si>
  <si>
    <r>
      <t xml:space="preserve">(STD.) set of 8 big end shells 149081 Dol.13/1500 </t>
    </r>
    <r>
      <rPr>
        <b/>
        <sz val="10"/>
        <rFont val="Arial"/>
        <family val="2"/>
      </rPr>
      <t>see TSSC</t>
    </r>
  </si>
  <si>
    <t>black gearlever gauntlet early Sprint</t>
  </si>
  <si>
    <t>RTC 132</t>
  </si>
  <si>
    <t>RTC 155</t>
  </si>
  <si>
    <t>121398</t>
  </si>
  <si>
    <r>
      <t>halfshaft all Dol. (not Sprint) (3/16" keyway)</t>
    </r>
    <r>
      <rPr>
        <b/>
        <sz val="10"/>
        <rFont val="Arial"/>
        <family val="2"/>
      </rPr>
      <t>see also RKC 4392</t>
    </r>
  </si>
  <si>
    <t>GRH 419</t>
  </si>
  <si>
    <r>
      <t xml:space="preserve">plastic radiator expansion tank later Dolomite </t>
    </r>
    <r>
      <rPr>
        <b/>
        <sz val="10"/>
        <rFont val="Arial"/>
        <family val="2"/>
      </rPr>
      <t>see also 155708</t>
    </r>
  </si>
  <si>
    <r>
      <t xml:space="preserve">dashpot piston damper, Dolomite Sprint </t>
    </r>
    <r>
      <rPr>
        <b/>
        <sz val="10"/>
        <rFont val="Arial"/>
        <family val="2"/>
      </rPr>
      <t>(1 only)</t>
    </r>
  </si>
  <si>
    <r>
      <t xml:space="preserve">condenser, Dolomite Sprint </t>
    </r>
    <r>
      <rPr>
        <b/>
        <sz val="10"/>
        <rFont val="Arial"/>
        <family val="2"/>
      </rPr>
      <t>see GSC 112</t>
    </r>
  </si>
  <si>
    <r>
      <t xml:space="preserve">(STD.) main bearing set Dol.1300/1500 </t>
    </r>
    <r>
      <rPr>
        <b/>
        <sz val="10"/>
        <rFont val="Arial"/>
        <family val="2"/>
      </rPr>
      <t>see TSSC</t>
    </r>
  </si>
  <si>
    <t>spark plug Sprint only</t>
  </si>
  <si>
    <t>GSS 193A</t>
  </si>
  <si>
    <r>
      <t>(</t>
    </r>
    <r>
      <rPr>
        <b/>
        <sz val="10"/>
        <rFont val="Arial"/>
        <family val="2"/>
      </rPr>
      <t xml:space="preserve">Laycock 87200 </t>
    </r>
    <r>
      <rPr>
        <sz val="10"/>
        <rFont val="Arial"/>
        <family val="0"/>
      </rPr>
      <t xml:space="preserve">) driven plate Toledo </t>
    </r>
    <r>
      <rPr>
        <b/>
        <sz val="10"/>
        <rFont val="Arial"/>
        <family val="2"/>
      </rPr>
      <t>etc. etc.</t>
    </r>
  </si>
  <si>
    <t>circlip (thick, square) driveshaft 1500</t>
  </si>
  <si>
    <t>c/v boot clip (large) 1500FWD</t>
  </si>
  <si>
    <t>(Smiths type) speedometer Toledo 1300(early)</t>
  </si>
  <si>
    <t>propshaft centre bearing/carrier assy. Dol.</t>
  </si>
  <si>
    <t>brake shelf</t>
  </si>
  <si>
    <t>509816</t>
  </si>
  <si>
    <t>GBS 780</t>
  </si>
  <si>
    <t>rear brake shoes Sprint (car set of four)</t>
  </si>
  <si>
    <t>megashed floor</t>
  </si>
  <si>
    <t>709239</t>
  </si>
  <si>
    <t>front RH (driver's) door Dol. range</t>
  </si>
  <si>
    <t>plastic joint washer rear bumper 1300</t>
  </si>
  <si>
    <r>
      <t>paper washer, half shaft TSSC/Dolomite</t>
    </r>
    <r>
      <rPr>
        <b/>
        <sz val="10"/>
        <rFont val="Arial"/>
        <family val="2"/>
      </rPr>
      <t xml:space="preserve"> see TSSC list</t>
    </r>
  </si>
  <si>
    <t>adjuster, brake band, auto box Dol. etc</t>
  </si>
  <si>
    <t>RTC 26</t>
  </si>
  <si>
    <t>plastic escutcheon, window winder 1300FWD black</t>
  </si>
  <si>
    <r>
      <t xml:space="preserve">bonnet "air scoop" 1300FWD </t>
    </r>
    <r>
      <rPr>
        <b/>
        <sz val="10"/>
        <rFont val="Arial"/>
        <family val="2"/>
      </rPr>
      <t>shopsoiled (pimples)</t>
    </r>
  </si>
  <si>
    <t>thrust washer 0.206" g'box Dol./Spit.1500 (not Sprint)</t>
  </si>
  <si>
    <t>thrust washer 0.208" g'box Dol./Spit.1500 (not Sprint)</t>
  </si>
  <si>
    <t>bolt 1500/Dol. rear antiroll bar</t>
  </si>
  <si>
    <t>Continental Touring Kit all Dol. 1850/HL</t>
  </si>
  <si>
    <t>windscreen wiper spindle Dol.</t>
  </si>
  <si>
    <t>520358</t>
  </si>
  <si>
    <t>C3 tray</t>
  </si>
  <si>
    <t>520405</t>
  </si>
  <si>
    <t>GDC 110</t>
  </si>
  <si>
    <t>GDC 134</t>
  </si>
  <si>
    <t xml:space="preserve">USED steering column nacelle lower 1500/Dolomite    </t>
  </si>
  <si>
    <t>corrugated/wavy washer crank late 1300</t>
  </si>
  <si>
    <t xml:space="preserve">rear subframe bracket 1300         </t>
  </si>
  <si>
    <t>UKC 959</t>
  </si>
  <si>
    <t>UKC 961</t>
  </si>
  <si>
    <t>detent shaft, Sprint/Stag/TR7 auto gearbox (a bit rusty)</t>
  </si>
  <si>
    <t>A11</t>
  </si>
  <si>
    <t>core plug 1" Dol.1850/Sprint</t>
  </si>
  <si>
    <t>155798</t>
  </si>
  <si>
    <t>RKC 1624</t>
  </si>
  <si>
    <t>(514906) grease nipple steering rack Dol. etc</t>
  </si>
  <si>
    <t>150056</t>
  </si>
  <si>
    <t xml:space="preserve">2nd speed gear 1300/1500FWD   </t>
  </si>
  <si>
    <t>FWD box 5</t>
  </si>
  <si>
    <t>137607</t>
  </si>
  <si>
    <t>218416</t>
  </si>
  <si>
    <t>630616</t>
  </si>
  <si>
    <t>bulbs</t>
  </si>
  <si>
    <t>GLB 380</t>
  </si>
  <si>
    <t>GLB 233</t>
  </si>
  <si>
    <t>glass, rear door LH/RH 1300/Dol. (not  tinted)</t>
  </si>
  <si>
    <t>stainless hubcap early Dol. 1850</t>
  </si>
  <si>
    <t>725151</t>
  </si>
  <si>
    <t>rear stub axle 1300FWD</t>
  </si>
  <si>
    <t>sold?</t>
  </si>
  <si>
    <r>
      <t xml:space="preserve">(TKC 1465, GCB 10838) fanbelt Sprint </t>
    </r>
    <r>
      <rPr>
        <b/>
        <sz val="10"/>
        <rFont val="Arial"/>
        <family val="2"/>
      </rPr>
      <t>see TKC  1465</t>
    </r>
  </si>
  <si>
    <r>
      <t xml:space="preserve">(GFB 210) fanbelt Sprint </t>
    </r>
    <r>
      <rPr>
        <b/>
        <sz val="10"/>
        <rFont val="Arial"/>
        <family val="2"/>
      </rPr>
      <t>see TKC 1465</t>
    </r>
  </si>
  <si>
    <t>rear door treadplate RH 1300/all Dol.</t>
  </si>
  <si>
    <t>gearlever all o/d Sprint (shopsoiled)</t>
  </si>
  <si>
    <r>
      <t>handle window winder (rubber knob)</t>
    </r>
    <r>
      <rPr>
        <b/>
        <sz val="10"/>
        <rFont val="Arial"/>
        <family val="2"/>
      </rPr>
      <t xml:space="preserve"> see TSSC list</t>
    </r>
  </si>
  <si>
    <t>thrust washer idler gear 1300</t>
  </si>
  <si>
    <t>handbrake front cable 1300 FWD</t>
  </si>
  <si>
    <t xml:space="preserve">wiper switch/washer pump single speed earlier Toledo (etc) </t>
  </si>
  <si>
    <r>
      <t xml:space="preserve">Unipart front damper most Dolomite </t>
    </r>
    <r>
      <rPr>
        <b/>
        <sz val="10"/>
        <rFont val="Arial"/>
        <family val="2"/>
      </rPr>
      <t>see GDA 1012</t>
    </r>
  </si>
  <si>
    <t xml:space="preserve">(630534) plastic trim clip Dol.     </t>
  </si>
  <si>
    <t>GHF 1166</t>
  </si>
  <si>
    <t>check!</t>
  </si>
  <si>
    <t>UKC 3375</t>
  </si>
  <si>
    <t>UKC 3412</t>
  </si>
  <si>
    <t>158987</t>
  </si>
  <si>
    <t>211990</t>
  </si>
  <si>
    <t>UKC 3364</t>
  </si>
  <si>
    <t>C14A</t>
  </si>
  <si>
    <t>rubber plug tube Dol. Sprint</t>
  </si>
  <si>
    <t xml:space="preserve">wheel centre cap Sprint early      </t>
  </si>
  <si>
    <t>UKC 868</t>
  </si>
  <si>
    <r>
      <t xml:space="preserve">gearbox mainshaft Sprint  "" ""  </t>
    </r>
    <r>
      <rPr>
        <b/>
        <sz val="10"/>
        <rFont val="Arial"/>
        <family val="2"/>
      </rPr>
      <t>(very rusty)</t>
    </r>
  </si>
  <si>
    <r>
      <t xml:space="preserve">gearbox mainshaft early Dol. 1850 </t>
    </r>
    <r>
      <rPr>
        <b/>
        <sz val="10"/>
        <rFont val="Arial"/>
        <family val="2"/>
      </rPr>
      <t>see TSSC list</t>
    </r>
  </si>
  <si>
    <t>UKC 1624</t>
  </si>
  <si>
    <t>throttle return spring Dol. 1500/HL</t>
  </si>
  <si>
    <t>selector rail single-rail gearbox</t>
  </si>
  <si>
    <t>UKC 3192</t>
  </si>
  <si>
    <t>D1 tray</t>
  </si>
  <si>
    <t>142884</t>
  </si>
  <si>
    <t xml:space="preserve">chrome cover, no. plate lamp early Dol./TR6   </t>
  </si>
  <si>
    <t xml:space="preserve">lower wishbone arm + metal bush 216903 1500/Dolomite </t>
  </si>
  <si>
    <t>chrome cover, number plate light 1300/TR4A etc</t>
  </si>
  <si>
    <r>
      <t xml:space="preserve">fanbelt Toledo etc </t>
    </r>
    <r>
      <rPr>
        <b/>
        <sz val="10"/>
        <rFont val="Arial"/>
        <family val="2"/>
      </rPr>
      <t>see GCB 11088 in 2000 list</t>
    </r>
  </si>
  <si>
    <r>
      <t xml:space="preserve">RH bottom ball joint assy 1300 </t>
    </r>
    <r>
      <rPr>
        <b/>
        <sz val="10"/>
        <rFont val="Arial"/>
        <family val="2"/>
      </rPr>
      <t>see GSJ 135</t>
    </r>
  </si>
  <si>
    <r>
      <t xml:space="preserve">LH bottom ball joint assy 1300 </t>
    </r>
    <r>
      <rPr>
        <b/>
        <sz val="10"/>
        <rFont val="Arial"/>
        <family val="2"/>
      </rPr>
      <t>see GSJ 136</t>
    </r>
  </si>
  <si>
    <r>
      <t xml:space="preserve">top ball joint RH/LH 1500/Dol. </t>
    </r>
    <r>
      <rPr>
        <b/>
        <sz val="10"/>
        <rFont val="Arial"/>
        <family val="2"/>
      </rPr>
      <t>see GSJ 133</t>
    </r>
  </si>
  <si>
    <t>connector pipe, water pump cover earlierDolomite 1850/Sprint</t>
  </si>
  <si>
    <r>
      <t xml:space="preserve">(B20924) Stromberg diaphragm Dol.1850 </t>
    </r>
    <r>
      <rPr>
        <b/>
        <sz val="10"/>
        <rFont val="Arial"/>
        <family val="2"/>
      </rPr>
      <t>see TSSC</t>
    </r>
  </si>
  <si>
    <t>should be 2</t>
  </si>
  <si>
    <t>(Moprod) speedo cable Dol.1300/1500</t>
  </si>
  <si>
    <r>
      <t xml:space="preserve">fuel gauge Dol.1300/1500  </t>
    </r>
    <r>
      <rPr>
        <b/>
        <sz val="10"/>
        <rFont val="Arial"/>
        <family val="2"/>
      </rPr>
      <t>see TKC 1521</t>
    </r>
  </si>
  <si>
    <t>valve collar, Dolomite 1850/Sprint/Stag/TR7</t>
  </si>
  <si>
    <t xml:space="preserve">engine mount Dol. Sprint           </t>
  </si>
  <si>
    <t>218563</t>
  </si>
  <si>
    <t>GEU 720</t>
  </si>
  <si>
    <t>rubber elbow, heater blower 1500FWD/Dolomite</t>
  </si>
  <si>
    <t>shear head bolt steering lock Dol.etc</t>
  </si>
  <si>
    <t>PKC 635</t>
  </si>
  <si>
    <t>plastic washer rear upper link Dol.</t>
  </si>
  <si>
    <t>coachline (double stripe), silver, RH front door, 1500 SE</t>
  </si>
  <si>
    <t>ZKC 376</t>
  </si>
  <si>
    <t>158826</t>
  </si>
  <si>
    <t>front inner wing assy. LH Dol. "used once"</t>
  </si>
  <si>
    <t>821048</t>
  </si>
  <si>
    <t>rear door glass Sundym LH/RH Sprint etc.</t>
  </si>
  <si>
    <t>821050</t>
  </si>
  <si>
    <t>GSD 287</t>
  </si>
  <si>
    <t>GCP 190</t>
  </si>
  <si>
    <t>top plate front road spring all Dol.</t>
  </si>
  <si>
    <t>GEG 1196</t>
  </si>
  <si>
    <t>front outer panel late Dol. (top half)</t>
  </si>
  <si>
    <t>ZKC 3021</t>
  </si>
  <si>
    <t>black Dolomite 1850 side stripe 50m.    (rolls)</t>
  </si>
  <si>
    <t>ZKC 3050</t>
  </si>
  <si>
    <t>cylinder head gasket Dol.1850 (217996/GEG 389)</t>
  </si>
  <si>
    <t>AKF 1457</t>
  </si>
  <si>
    <t>Prices may be subject to change without notice.</t>
  </si>
  <si>
    <t xml:space="preserve">B/C post RH 1300                   </t>
  </si>
  <si>
    <t>jet bearing kit SU carb Dol./ 2000</t>
  </si>
  <si>
    <r>
      <t>stub axle Dolomite  (</t>
    </r>
    <r>
      <rPr>
        <b/>
        <sz val="10"/>
        <rFont val="Arial"/>
        <family val="2"/>
      </rPr>
      <t>for Toledo see 160187</t>
    </r>
    <r>
      <rPr>
        <sz val="10"/>
        <rFont val="Arial"/>
        <family val="0"/>
      </rPr>
      <t xml:space="preserve">)           </t>
    </r>
  </si>
  <si>
    <r>
      <t xml:space="preserve">reverse lamp switch 1500FWD </t>
    </r>
    <r>
      <rPr>
        <b/>
        <sz val="10"/>
        <rFont val="Arial"/>
        <family val="2"/>
      </rPr>
      <t>see TSSC list</t>
    </r>
  </si>
  <si>
    <r>
      <t xml:space="preserve">clutch slave cylinder </t>
    </r>
    <r>
      <rPr>
        <b/>
        <sz val="10"/>
        <rFont val="Arial"/>
        <family val="2"/>
      </rPr>
      <t>see GSY 105</t>
    </r>
  </si>
  <si>
    <r>
      <t>hazard switch Dol./GT6 III</t>
    </r>
    <r>
      <rPr>
        <b/>
        <sz val="10"/>
        <rFont val="Arial"/>
        <family val="2"/>
      </rPr>
      <t xml:space="preserve"> see TSSC list</t>
    </r>
  </si>
  <si>
    <t>clip, inner door window weatherstrip very late Dolomite</t>
  </si>
  <si>
    <t>Q Bin 23</t>
  </si>
  <si>
    <t>UKC 5493</t>
  </si>
  <si>
    <t>bearing mainshaft 1300FWD</t>
  </si>
  <si>
    <t>waterpump gasket Dol.  (various thicknesses)</t>
  </si>
  <si>
    <t>vacuum unit Lucas 1500FWD</t>
  </si>
  <si>
    <t>519749</t>
  </si>
  <si>
    <t>710971</t>
  </si>
  <si>
    <t xml:space="preserve">(Lucas 54256604) starter pinion 1300 </t>
  </si>
  <si>
    <t>(GEG 670) inlet man. gasket front 1850</t>
  </si>
  <si>
    <r>
      <t xml:space="preserve">valve spring retaining collar, 1850/Sprint (etc) </t>
    </r>
    <r>
      <rPr>
        <b/>
        <sz val="10"/>
        <rFont val="Arial"/>
        <family val="2"/>
      </rPr>
      <t>see also UKC 1902</t>
    </r>
  </si>
  <si>
    <t>UKC 1902</t>
  </si>
  <si>
    <t xml:space="preserve">door lock &amp; keys RH 1500/Dol.              </t>
  </si>
  <si>
    <t>(517484) 6-vane water pump Dol. 1850/Sprint</t>
  </si>
  <si>
    <t>GWW 109</t>
  </si>
  <si>
    <t>GSA 402</t>
  </si>
  <si>
    <t>breather hose Dol. 1850</t>
  </si>
  <si>
    <t>C17</t>
  </si>
  <si>
    <r>
      <t xml:space="preserve">rear door check strap 1500FWD/Dol. </t>
    </r>
    <r>
      <rPr>
        <b/>
        <sz val="10"/>
        <rFont val="Arial"/>
        <family val="2"/>
      </rPr>
      <t>see also ZKC 183</t>
    </r>
  </si>
  <si>
    <t>stainless front door waist strip RH 1300</t>
  </si>
  <si>
    <t>307483</t>
  </si>
  <si>
    <t>steering column assembly 1300FWD</t>
  </si>
  <si>
    <t>wheel stud Sprint (late) 7/16"</t>
  </si>
  <si>
    <t>(217996) cylinder head gasket Dol. 1850</t>
  </si>
  <si>
    <t>abutment ring, rear wheel bearing 1300FWD</t>
  </si>
  <si>
    <t>520923</t>
  </si>
  <si>
    <t>headlamp surround black (Dol./Spr) RH</t>
  </si>
  <si>
    <t>817448</t>
  </si>
  <si>
    <t>817449</t>
  </si>
  <si>
    <t>distributor shaft/cam assembly early Dol. 1850</t>
  </si>
  <si>
    <t>GHK 1011</t>
  </si>
  <si>
    <t>GHK 1019</t>
  </si>
  <si>
    <t>nylon clutch pipe 1300</t>
  </si>
  <si>
    <t>517807</t>
  </si>
  <si>
    <r>
      <t xml:space="preserve">cotter pin 1300FWD front strut </t>
    </r>
    <r>
      <rPr>
        <b/>
        <sz val="10"/>
        <rFont val="Arial"/>
        <family val="2"/>
      </rPr>
      <t>see also kit 517951</t>
    </r>
  </si>
  <si>
    <t>door glass weatherstrip LHF/RHR (1300/Dol.)</t>
  </si>
  <si>
    <t>door glass  weatherstrip RHF/LHR (1300/Dol.)</t>
  </si>
  <si>
    <r>
      <t xml:space="preserve">steering column assy. Toledo 1973 </t>
    </r>
    <r>
      <rPr>
        <b/>
        <sz val="10"/>
        <rFont val="Arial"/>
        <family val="2"/>
      </rPr>
      <t>shopsoiled but ok</t>
    </r>
  </si>
  <si>
    <r>
      <t xml:space="preserve">front door ashtray late Dol.1500HL/1850/Sprint </t>
    </r>
    <r>
      <rPr>
        <b/>
        <sz val="10"/>
        <rFont val="Arial"/>
        <family val="2"/>
      </rPr>
      <t>see 627285</t>
    </r>
  </si>
  <si>
    <r>
      <t xml:space="preserve">bulbholder </t>
    </r>
    <r>
      <rPr>
        <b/>
        <sz val="10"/>
        <rFont val="Arial"/>
        <family val="2"/>
      </rPr>
      <t>see 518041, (TSSC list)</t>
    </r>
  </si>
  <si>
    <r>
      <t xml:space="preserve">top bush, spring/damper unit </t>
    </r>
    <r>
      <rPr>
        <b/>
        <sz val="10"/>
        <rFont val="Arial"/>
        <family val="2"/>
      </rPr>
      <t>see TSSC list</t>
    </r>
  </si>
  <si>
    <r>
      <t xml:space="preserve">big nyloc nut all TSSC/FWD driveshaft </t>
    </r>
    <r>
      <rPr>
        <b/>
        <sz val="10"/>
        <rFont val="Arial"/>
        <family val="2"/>
      </rPr>
      <t>see TSSC</t>
    </r>
  </si>
  <si>
    <t>clutch and brake pedal return spring 1300</t>
  </si>
  <si>
    <t>selector plate FWD gearbox</t>
  </si>
  <si>
    <t>FWD box 6</t>
  </si>
  <si>
    <t xml:space="preserve">speedo cable late Sprint o/d       </t>
  </si>
  <si>
    <t>GSD 300</t>
  </si>
  <si>
    <t>speedo cable Dol.1500HL/1850 o/d</t>
  </si>
  <si>
    <t>GCP 230</t>
  </si>
  <si>
    <t>C17 tray</t>
  </si>
  <si>
    <t>100499</t>
  </si>
  <si>
    <t>UKC 7523</t>
  </si>
  <si>
    <t>GWC 1208</t>
  </si>
  <si>
    <t>spacer tube, front anti-roll bar Dol.</t>
  </si>
  <si>
    <t>"e" clip Toledo boot lock</t>
  </si>
  <si>
    <t xml:space="preserve">brake pedal return spring 1500/Dol.     </t>
  </si>
  <si>
    <t>pressure valve tandem brakes Tol./Dol.</t>
  </si>
  <si>
    <t xml:space="preserve">rear mounting, auto gearbox all Dol.      </t>
  </si>
  <si>
    <t>camplate, parking rod, auto box Dol. etc</t>
  </si>
  <si>
    <t>RTC 87</t>
  </si>
  <si>
    <t>GCC 228</t>
  </si>
  <si>
    <t>bolt/washer, oil pan, auto box Dol. etc</t>
  </si>
  <si>
    <t>RTC 124</t>
  </si>
  <si>
    <t>side/flasher lamp 1500/Tol. LH (Italy)</t>
  </si>
  <si>
    <t>218394/1</t>
  </si>
  <si>
    <t>W19</t>
  </si>
  <si>
    <t>156792</t>
  </si>
  <si>
    <t>c/v joint gaiter / boot 1500FWD</t>
  </si>
  <si>
    <t>GRA 115</t>
  </si>
  <si>
    <t>511602</t>
  </si>
  <si>
    <t>gudgeon pin Dol. Sprint (only)</t>
  </si>
  <si>
    <t>front bumper 1300 FWD</t>
  </si>
  <si>
    <t>black furry front door seal 1500/Dol.</t>
  </si>
  <si>
    <t>618043</t>
  </si>
  <si>
    <t>143152</t>
  </si>
  <si>
    <t>154561</t>
  </si>
  <si>
    <r>
      <t xml:space="preserve">air filter box Dol. 1500/1500HL </t>
    </r>
    <r>
      <rPr>
        <b/>
        <sz val="10"/>
        <rFont val="Arial"/>
        <family val="2"/>
      </rPr>
      <t>see TSSC list</t>
    </r>
  </si>
  <si>
    <r>
      <t xml:space="preserve">rev. counter Dol.1500HL/Spit.1500 </t>
    </r>
    <r>
      <rPr>
        <b/>
        <sz val="10"/>
        <rFont val="Arial"/>
        <family val="2"/>
      </rPr>
      <t>see TSSC list</t>
    </r>
  </si>
  <si>
    <r>
      <t xml:space="preserve">flywheel/starter ring gear Dol.1500/1500HL manual  </t>
    </r>
    <r>
      <rPr>
        <b/>
        <sz val="10"/>
        <rFont val="Arial"/>
        <family val="2"/>
      </rPr>
      <t>rusty</t>
    </r>
  </si>
  <si>
    <t xml:space="preserve">Borg &amp; Beck clutch cover 1300/1300TC (a bit scruffy)               </t>
  </si>
  <si>
    <t xml:space="preserve">indicator switch Dol./2000/2500 (later mk.II)        </t>
  </si>
  <si>
    <r>
      <t xml:space="preserve">rear damper washer 1300/1500 (+ Dol. front)  </t>
    </r>
    <r>
      <rPr>
        <b/>
        <sz val="10"/>
        <rFont val="Arial"/>
        <family val="2"/>
      </rPr>
      <t>see TSSC list</t>
    </r>
  </si>
  <si>
    <t>GSJ 136</t>
  </si>
  <si>
    <t>GSP 4382</t>
  </si>
  <si>
    <t xml:space="preserve">ring gear Dol. 1500 man./auto (pre-engaged)  </t>
  </si>
  <si>
    <t xml:space="preserve">ignition switch/harness 1500/early Dol./Tol.  </t>
  </si>
  <si>
    <t>ZKC 701</t>
  </si>
  <si>
    <t>ZKC 711</t>
  </si>
  <si>
    <r>
      <t xml:space="preserve">crankshaft early 1500RWD/Spit.1500 </t>
    </r>
    <r>
      <rPr>
        <b/>
        <sz val="10"/>
        <rFont val="Arial"/>
        <family val="2"/>
      </rPr>
      <t>see TSSC</t>
    </r>
  </si>
  <si>
    <t>(o) outer speedo cable Dol. 1850</t>
  </si>
  <si>
    <r>
      <t xml:space="preserve">rear gearbox mount Dol. </t>
    </r>
    <r>
      <rPr>
        <b/>
        <sz val="10"/>
        <rFont val="Arial"/>
        <family val="2"/>
      </rPr>
      <t>see TKC 1044</t>
    </r>
  </si>
  <si>
    <r>
      <t xml:space="preserve">speedo 110mph Dol.1850  (to 1975) </t>
    </r>
    <r>
      <rPr>
        <b/>
        <sz val="10"/>
        <rFont val="Arial"/>
        <family val="2"/>
      </rPr>
      <t>Smiths</t>
    </r>
  </si>
  <si>
    <t>513666</t>
  </si>
  <si>
    <t>auto. transmission main case all Dol.</t>
  </si>
  <si>
    <t>RTC 1168</t>
  </si>
  <si>
    <t xml:space="preserve">subframe bush retainer 1300/Dol.   </t>
  </si>
  <si>
    <t>retainer g'box 1300/1500</t>
  </si>
  <si>
    <t>dash trim panel 1300FWD</t>
  </si>
  <si>
    <t>(216027/TH99) centre box/pipe late 1300SC 1970</t>
  </si>
  <si>
    <r>
      <t xml:space="preserve">temp. gauge Dol. 1300/1500 </t>
    </r>
    <r>
      <rPr>
        <b/>
        <sz val="10"/>
        <rFont val="Arial"/>
        <family val="2"/>
      </rPr>
      <t>see also TKC 1521</t>
    </r>
  </si>
  <si>
    <t>K12</t>
  </si>
  <si>
    <r>
      <t xml:space="preserve">column light switch </t>
    </r>
    <r>
      <rPr>
        <b/>
        <sz val="10"/>
        <rFont val="Arial"/>
        <family val="2"/>
      </rPr>
      <t>LHS</t>
    </r>
    <r>
      <rPr>
        <sz val="10"/>
        <rFont val="Arial"/>
        <family val="0"/>
      </rPr>
      <t>? Lucas 35554</t>
    </r>
  </si>
  <si>
    <r>
      <t xml:space="preserve">front hub inner oil seal FWD </t>
    </r>
    <r>
      <rPr>
        <b/>
        <sz val="10"/>
        <rFont val="Arial"/>
        <family val="2"/>
      </rPr>
      <t>see GHS 125</t>
    </r>
  </si>
  <si>
    <r>
      <t>track rod end 1300</t>
    </r>
    <r>
      <rPr>
        <b/>
        <sz val="10"/>
        <rFont val="Arial"/>
        <family val="2"/>
      </rPr>
      <t xml:space="preserve"> see TSSC list</t>
    </r>
  </si>
  <si>
    <t>ZKC 1533</t>
  </si>
  <si>
    <t>rear rubbing strip (20") LH/RH late Toledo 2-door???????</t>
  </si>
  <si>
    <t>throttle rod early Dol. 1850 auto &amp; manual</t>
  </si>
  <si>
    <t>GEG 389</t>
  </si>
  <si>
    <t>tapered setscrew 1300 g/box</t>
  </si>
  <si>
    <t>ball joint/track rod Dol.</t>
  </si>
  <si>
    <t>(QH equiv.) BC692      "    "</t>
  </si>
  <si>
    <r>
      <t xml:space="preserve">gearbox needle rollers Dol. </t>
    </r>
    <r>
      <rPr>
        <b/>
        <sz val="10"/>
        <rFont val="Arial"/>
        <family val="2"/>
      </rPr>
      <t>see TSSC list</t>
    </r>
  </si>
  <si>
    <r>
      <t xml:space="preserve">valve spring 1300FWD, Herald etc </t>
    </r>
    <r>
      <rPr>
        <b/>
        <sz val="10"/>
        <rFont val="Arial"/>
        <family val="2"/>
      </rPr>
      <t>see TSSC list</t>
    </r>
  </si>
  <si>
    <r>
      <t xml:space="preserve">oil pressure switch 1850/Sprint </t>
    </r>
    <r>
      <rPr>
        <b/>
        <sz val="10"/>
        <rFont val="Arial"/>
        <family val="2"/>
      </rPr>
      <t>see GPS 117</t>
    </r>
  </si>
  <si>
    <t>clip horn bar cover 1300/2000 mk.I</t>
  </si>
  <si>
    <t>144484</t>
  </si>
  <si>
    <t xml:space="preserve">rear chrome strip LH Dol. 1500HL, 1850 and Sprint                </t>
  </si>
  <si>
    <t>RTC 1495</t>
  </si>
  <si>
    <r>
      <t xml:space="preserve">distributor cap, Sprint from VA6183E </t>
    </r>
    <r>
      <rPr>
        <b/>
        <sz val="10"/>
        <rFont val="Arial"/>
        <family val="2"/>
      </rPr>
      <t>see GDC 134</t>
    </r>
  </si>
  <si>
    <t>diaphragm, fuel pump, Dol. 1850, Toledo, 1500FWD</t>
  </si>
  <si>
    <t>(215760) hose, filler to radiator 1500FWD</t>
  </si>
  <si>
    <t>GRH 487</t>
  </si>
  <si>
    <r>
      <t xml:space="preserve">"TC" boot badge 1300TC (fits to 621078) </t>
    </r>
    <r>
      <rPr>
        <b/>
        <sz val="10"/>
        <rFont val="Arial"/>
        <family val="2"/>
      </rPr>
      <t>(black paint flaking)</t>
    </r>
  </si>
  <si>
    <t>thin steel thrust washer, steering column 1500FWD/some Dol.</t>
  </si>
  <si>
    <t>illumination, auto selector Dolomite/Stag (including bulb)</t>
  </si>
  <si>
    <t>door trim pad front RH chestnut Tol.</t>
  </si>
  <si>
    <t>217789</t>
  </si>
  <si>
    <t xml:space="preserve">gearbox roller bearing 1300/1500   </t>
  </si>
  <si>
    <t>FWD box 1</t>
  </si>
  <si>
    <t>708769</t>
  </si>
  <si>
    <t>waist moulding LH rear Dol.</t>
  </si>
  <si>
    <t>151547</t>
  </si>
  <si>
    <t>damper rear 1300FWD</t>
  </si>
  <si>
    <t>special washer, 1500FWD gearbox</t>
  </si>
  <si>
    <t xml:space="preserve">thrust washer Dol. gearbox    </t>
  </si>
  <si>
    <t>inner axle shaft 1300 FWD</t>
  </si>
  <si>
    <t>142777</t>
  </si>
  <si>
    <t>handbrake cable Dol. Sprint</t>
  </si>
  <si>
    <t>518750</t>
  </si>
  <si>
    <t>217512</t>
  </si>
  <si>
    <t>RKC 2126</t>
  </si>
  <si>
    <t>RKC 2879</t>
  </si>
  <si>
    <t xml:space="preserve">stainless "B" post finisher RH Dol.              </t>
  </si>
  <si>
    <t>E1A</t>
  </si>
  <si>
    <t>head gasket set Dol. Sprint (GEG 1227)</t>
  </si>
  <si>
    <t>GEG 1227</t>
  </si>
  <si>
    <t>GEG 1231</t>
  </si>
  <si>
    <t>reversing lamp Toledo 1973 "Wipac" make</t>
  </si>
  <si>
    <t>UKC 3413</t>
  </si>
  <si>
    <t>GSA 334</t>
  </si>
  <si>
    <t>Unipart rear damper Dol.1300/1500/1500HL</t>
  </si>
  <si>
    <r>
      <t xml:space="preserve">mainshaft bush, Sprint/2000 etc </t>
    </r>
    <r>
      <rPr>
        <b/>
        <sz val="10"/>
        <rFont val="Arial"/>
        <family val="2"/>
      </rPr>
      <t>see 2000 list</t>
    </r>
  </si>
  <si>
    <t>water pump cover very early Sprint see also RKC 395</t>
  </si>
  <si>
    <t>blue bin</t>
  </si>
  <si>
    <t>216077</t>
  </si>
  <si>
    <t>lens rear lamp 1300 FWD</t>
  </si>
  <si>
    <t>(Fram CA-3128) air filter Dol.1850 etc (SU carbs.)</t>
  </si>
  <si>
    <r>
      <t xml:space="preserve">rear lamp Dol. (LH) </t>
    </r>
    <r>
      <rPr>
        <b/>
        <sz val="10"/>
        <rFont val="Arial"/>
        <family val="2"/>
      </rPr>
      <t>see also TKC 937</t>
    </r>
  </si>
  <si>
    <r>
      <t xml:space="preserve">speedo Smiths early Dol.1850 </t>
    </r>
    <r>
      <rPr>
        <b/>
        <sz val="10"/>
        <rFont val="Arial"/>
        <family val="2"/>
      </rPr>
      <t>to 1975</t>
    </r>
  </si>
  <si>
    <t>spring insulator 1300FWD/2000/Stag</t>
  </si>
  <si>
    <t>plunger, reverse baulk 1300FWD</t>
  </si>
  <si>
    <t>rubber band (lower ball joint gaiter)</t>
  </si>
  <si>
    <t>?</t>
  </si>
  <si>
    <t>GEG 282</t>
  </si>
  <si>
    <t>bulkhead steering column bush 1300</t>
  </si>
  <si>
    <r>
      <t xml:space="preserve">(Delco XW5284) wiper motor Toledo </t>
    </r>
    <r>
      <rPr>
        <b/>
        <sz val="10"/>
        <rFont val="Arial"/>
        <family val="2"/>
      </rPr>
      <t>see GEU 7720</t>
    </r>
  </si>
  <si>
    <r>
      <t>alternator all Dol.</t>
    </r>
    <r>
      <rPr>
        <b/>
        <sz val="10"/>
        <rFont val="Arial"/>
        <family val="2"/>
      </rPr>
      <t xml:space="preserve"> see 2000 list</t>
    </r>
  </si>
  <si>
    <r>
      <t xml:space="preserve">starter motor Dol.1300 </t>
    </r>
    <r>
      <rPr>
        <b/>
        <sz val="10"/>
        <rFont val="Arial"/>
        <family val="2"/>
      </rPr>
      <t>see TSSC list</t>
    </r>
  </si>
  <si>
    <r>
      <t xml:space="preserve">exhaust bracket 1500FWD </t>
    </r>
    <r>
      <rPr>
        <b/>
        <sz val="10"/>
        <rFont val="Arial"/>
        <family val="2"/>
      </rPr>
      <t>see 156432</t>
    </r>
  </si>
  <si>
    <r>
      <t xml:space="preserve">exhaust hanger Dol. etc </t>
    </r>
    <r>
      <rPr>
        <b/>
        <sz val="10"/>
        <rFont val="Arial"/>
        <family val="2"/>
      </rPr>
      <t>see 140743</t>
    </r>
  </si>
  <si>
    <t>reinforcement cross member to wheelarch RH</t>
  </si>
  <si>
    <t>water seal 1500/all Dol.</t>
  </si>
  <si>
    <t>inlet manifold 1500/late Tol./Dol 1300</t>
  </si>
  <si>
    <t>circlip, driveshaft inner early 1300</t>
  </si>
  <si>
    <t>circlip, driveshaft outer early 1300</t>
  </si>
  <si>
    <t>515415</t>
  </si>
  <si>
    <t xml:space="preserve">column indicator switch 1300FWD               </t>
  </si>
  <si>
    <r>
      <t xml:space="preserve">rear brake shoe early Toledo </t>
    </r>
    <r>
      <rPr>
        <b/>
        <sz val="10"/>
        <rFont val="Arial"/>
        <family val="2"/>
      </rPr>
      <t>see GBS 593</t>
    </r>
  </si>
  <si>
    <r>
      <t xml:space="preserve">rear wheel cylinder 0.75" early Toledo etc </t>
    </r>
    <r>
      <rPr>
        <b/>
        <sz val="10"/>
        <rFont val="Arial"/>
        <family val="2"/>
      </rPr>
      <t>see TSSC list</t>
    </r>
  </si>
  <si>
    <t>throttle cable 1500FWD, Tol.,Dol.1300</t>
  </si>
  <si>
    <t>142381</t>
  </si>
  <si>
    <t>GDA 1012</t>
  </si>
  <si>
    <t>rear coil spring 1300FWD (heavy duty)</t>
  </si>
  <si>
    <t>214020</t>
  </si>
  <si>
    <t>214239</t>
  </si>
  <si>
    <t>148178</t>
  </si>
  <si>
    <t>RKC 3903</t>
  </si>
  <si>
    <t>facia harness Dol. 1300/1500 to WG15000, WH25000</t>
  </si>
  <si>
    <t>153815</t>
  </si>
  <si>
    <t>(GWB 506) wiper blade black Dol. 1850/Sprint 1976 on</t>
  </si>
  <si>
    <t>adaptor, servo hose to manifold Dolomite 1850/Sprint</t>
  </si>
  <si>
    <t>K9</t>
  </si>
  <si>
    <t>rear LH window regulator 1300 only</t>
  </si>
  <si>
    <t>wiper spindle nut (octagonal) 1500FWD/all Dol.</t>
  </si>
  <si>
    <t>badge tin</t>
  </si>
  <si>
    <t>520207</t>
  </si>
  <si>
    <t>GBK 5914</t>
  </si>
  <si>
    <t>5" headlamp assembly outer Dolomite/Sprint</t>
  </si>
  <si>
    <t>TKC 768</t>
  </si>
  <si>
    <t>143149</t>
  </si>
  <si>
    <t>stud, headlamp surround,  1300FWD</t>
  </si>
  <si>
    <t>520198</t>
  </si>
  <si>
    <r>
      <t xml:space="preserve">quarter-light pivot rivet various </t>
    </r>
    <r>
      <rPr>
        <b/>
        <sz val="10"/>
        <rFont val="Arial"/>
        <family val="2"/>
      </rPr>
      <t>(rare)</t>
    </r>
  </si>
  <si>
    <t>724724</t>
  </si>
  <si>
    <t>hubcap complete with "World" badge 709744</t>
  </si>
  <si>
    <t xml:space="preserve">brake servo Dol. 1300/1500/1500HL    </t>
  </si>
  <si>
    <r>
      <t xml:space="preserve">side/flasher lamp RH late Dol. </t>
    </r>
    <r>
      <rPr>
        <b/>
        <sz val="10"/>
        <rFont val="Arial"/>
        <family val="2"/>
      </rPr>
      <t xml:space="preserve">(base only, no lens) </t>
    </r>
    <r>
      <rPr>
        <sz val="10"/>
        <rFont val="Arial"/>
        <family val="0"/>
      </rPr>
      <t xml:space="preserve">               </t>
    </r>
  </si>
  <si>
    <r>
      <t xml:space="preserve">carb. rubber mounting Dol. Sprint </t>
    </r>
    <r>
      <rPr>
        <b/>
        <sz val="10"/>
        <rFont val="Arial"/>
        <family val="2"/>
      </rPr>
      <t>(one only)</t>
    </r>
  </si>
  <si>
    <t>216289</t>
  </si>
  <si>
    <t>front spring/damper unit 1500FWD</t>
  </si>
  <si>
    <r>
      <t xml:space="preserve">chrome bezel, rear air outlet </t>
    </r>
    <r>
      <rPr>
        <b/>
        <sz val="10"/>
        <rFont val="Arial"/>
        <family val="2"/>
      </rPr>
      <t>see 2000 list</t>
    </r>
  </si>
  <si>
    <r>
      <t xml:space="preserve">"TC" boot badge 1300TC </t>
    </r>
    <r>
      <rPr>
        <b/>
        <sz val="10"/>
        <rFont val="Arial"/>
        <family val="2"/>
      </rPr>
      <t>see 624257</t>
    </r>
  </si>
  <si>
    <r>
      <t xml:space="preserve">badge "automatic" Dol./2000 mk.II </t>
    </r>
    <r>
      <rPr>
        <b/>
        <sz val="10"/>
        <rFont val="Arial"/>
        <family val="2"/>
      </rPr>
      <t>see 2000 list</t>
    </r>
  </si>
  <si>
    <r>
      <t xml:space="preserve">air filter box Dol.1850 </t>
    </r>
    <r>
      <rPr>
        <b/>
        <sz val="10"/>
        <rFont val="Arial"/>
        <family val="2"/>
      </rPr>
      <t>(SU carbs.)</t>
    </r>
    <r>
      <rPr>
        <sz val="10"/>
        <rFont val="Arial"/>
        <family val="0"/>
      </rPr>
      <t xml:space="preserve"> (inc. 2x filters GFE 1059)</t>
    </r>
  </si>
  <si>
    <t>wiper/washer switch Dol./2000/2500 (later mk.II)</t>
  </si>
  <si>
    <r>
      <t>rack gaiter/clips kit Dol.</t>
    </r>
    <r>
      <rPr>
        <b/>
        <sz val="10"/>
        <rFont val="Arial"/>
        <family val="2"/>
      </rPr>
      <t>see also</t>
    </r>
    <r>
      <rPr>
        <b/>
        <sz val="10"/>
        <rFont val="Arial"/>
        <family val="2"/>
      </rPr>
      <t xml:space="preserve"> RTC 2219</t>
    </r>
  </si>
  <si>
    <r>
      <t xml:space="preserve">gear lever nylon bush FWD               </t>
    </r>
    <r>
      <rPr>
        <b/>
        <sz val="10"/>
        <rFont val="Arial"/>
        <family val="2"/>
      </rPr>
      <t xml:space="preserve"> </t>
    </r>
  </si>
  <si>
    <r>
      <t xml:space="preserve">alternator mounting bracket some Dolomite </t>
    </r>
    <r>
      <rPr>
        <b/>
        <sz val="10"/>
        <rFont val="Arial"/>
        <family val="2"/>
      </rPr>
      <t>see TSSC list</t>
    </r>
  </si>
  <si>
    <r>
      <t xml:space="preserve">alternator adjusting link,1500/Dol.1300/1500 </t>
    </r>
    <r>
      <rPr>
        <b/>
        <sz val="10"/>
        <rFont val="Arial"/>
        <family val="2"/>
      </rPr>
      <t>see TSSC list</t>
    </r>
  </si>
  <si>
    <t>front pipe 1500FWD (earlier?)</t>
  </si>
  <si>
    <r>
      <t xml:space="preserve">fuel gauge Dol./Stag/2.5PI               </t>
    </r>
    <r>
      <rPr>
        <b/>
        <sz val="10"/>
        <rFont val="Arial"/>
        <family val="2"/>
      </rPr>
      <t xml:space="preserve"> </t>
    </r>
  </si>
  <si>
    <r>
      <t xml:space="preserve">boot (gaiter), c/v joint late 1300 FWD </t>
    </r>
    <r>
      <rPr>
        <b/>
        <sz val="10"/>
        <rFont val="Arial"/>
        <family val="2"/>
      </rPr>
      <t>see also 18G 9028</t>
    </r>
  </si>
  <si>
    <r>
      <t xml:space="preserve">handbrake grip </t>
    </r>
    <r>
      <rPr>
        <b/>
        <sz val="10"/>
        <rFont val="Arial"/>
        <family val="2"/>
      </rPr>
      <t>see TSSC list</t>
    </r>
  </si>
  <si>
    <t>GZS 810</t>
  </si>
  <si>
    <t>NKC 39</t>
  </si>
  <si>
    <t xml:space="preserve">little nylon bush, wiper spindle Dol.            </t>
  </si>
  <si>
    <t xml:space="preserve">rear doorskin LH 1300 </t>
  </si>
  <si>
    <t>725548</t>
  </si>
  <si>
    <t>UKC 1969</t>
  </si>
  <si>
    <r>
      <t xml:space="preserve">valve seat insert (exhaust) Sprint   </t>
    </r>
    <r>
      <rPr>
        <b/>
        <sz val="10"/>
        <color indexed="20"/>
        <rFont val="Arial"/>
        <family val="2"/>
      </rPr>
      <t xml:space="preserve">1 only                            </t>
    </r>
  </si>
  <si>
    <t>study FWD bushes</t>
  </si>
  <si>
    <t>TKC 462</t>
  </si>
  <si>
    <t>pivot pin kit, pre-engaged starter Dolomite/2000 etc.</t>
  </si>
  <si>
    <t>TKC 1805</t>
  </si>
  <si>
    <r>
      <t xml:space="preserve">(519756) rear brake shoes Toledo/1300 Dol. </t>
    </r>
    <r>
      <rPr>
        <b/>
        <sz val="10"/>
        <rFont val="Arial"/>
        <family val="2"/>
      </rPr>
      <t>man. adjust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 (pair)</t>
    </r>
  </si>
  <si>
    <r>
      <t xml:space="preserve">breather hose,  Dol./1500/1500HL/FWD/Spitfire </t>
    </r>
    <r>
      <rPr>
        <b/>
        <sz val="10"/>
        <rFont val="Arial"/>
        <family val="2"/>
      </rPr>
      <t>see TSSC list</t>
    </r>
  </si>
  <si>
    <t>UKC 8648</t>
  </si>
  <si>
    <t>extension lead, windcreen wiper, Dol. 1300/1500</t>
  </si>
  <si>
    <t>709158</t>
  </si>
  <si>
    <t>rear bumper iron LH Toledo</t>
  </si>
  <si>
    <t>rear bumper iron RH Toledo</t>
  </si>
  <si>
    <t>rear lamp filler panel RH Toledo</t>
  </si>
  <si>
    <t>911046</t>
  </si>
  <si>
    <t>15xxxx box</t>
  </si>
  <si>
    <t>C top box 3</t>
  </si>
  <si>
    <t xml:space="preserve">wiper switch/washer pump one speed earlier Toledo (not boxed) </t>
  </si>
  <si>
    <r>
      <t xml:space="preserve">trim end cap plastic Dolomite etc/2000 mk.II        </t>
    </r>
    <r>
      <rPr>
        <b/>
        <sz val="10"/>
        <rFont val="Arial"/>
        <family val="2"/>
      </rPr>
      <t>see 2000 list</t>
    </r>
  </si>
  <si>
    <t>casing, auto selector box, all Dol./Stag mk.II auto</t>
  </si>
  <si>
    <t>RTC 86</t>
  </si>
  <si>
    <t>CUD 4108</t>
  </si>
  <si>
    <t>519297</t>
  </si>
  <si>
    <t>m.shed floor</t>
  </si>
  <si>
    <t>215924</t>
  </si>
  <si>
    <t>GSU 200</t>
  </si>
  <si>
    <t xml:space="preserve">rear quarterlight rubber LH 1300/Dol         </t>
  </si>
  <si>
    <t>GEU 4403</t>
  </si>
  <si>
    <r>
      <t xml:space="preserve">bellhousing oilseal Dol. </t>
    </r>
    <r>
      <rPr>
        <b/>
        <sz val="10"/>
        <rFont val="Arial"/>
        <family val="2"/>
      </rPr>
      <t>see TSSC list</t>
    </r>
  </si>
  <si>
    <r>
      <t xml:space="preserve">radiator drain tap 1300 etc </t>
    </r>
    <r>
      <rPr>
        <b/>
        <sz val="10"/>
        <rFont val="Arial"/>
        <family val="2"/>
      </rPr>
      <t>see TSSC list</t>
    </r>
  </si>
  <si>
    <t>radiator bracket RH Dol.</t>
  </si>
  <si>
    <r>
      <t xml:space="preserve">front brake shoes Toledo (drum)       </t>
    </r>
    <r>
      <rPr>
        <b/>
        <sz val="10"/>
        <rFont val="Arial"/>
        <family val="2"/>
      </rPr>
      <t xml:space="preserve"> (set of  four)</t>
    </r>
  </si>
  <si>
    <r>
      <t xml:space="preserve">rear brake shoes Dol.1500/1850/GT6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TSSC list</t>
    </r>
  </si>
  <si>
    <r>
      <t xml:space="preserve">(GBS 545) brake shoes 1300FWD/Vit. </t>
    </r>
    <r>
      <rPr>
        <b/>
        <sz val="10"/>
        <rFont val="Arial"/>
        <family val="2"/>
      </rPr>
      <t>see TSSC</t>
    </r>
  </si>
  <si>
    <r>
      <t xml:space="preserve">gearlever gaiter Sprint  </t>
    </r>
    <r>
      <rPr>
        <b/>
        <sz val="10"/>
        <rFont val="Arial"/>
        <family val="2"/>
      </rPr>
      <t>see YKC 47</t>
    </r>
  </si>
  <si>
    <t>megashed top</t>
  </si>
  <si>
    <t>RTC 1710</t>
  </si>
  <si>
    <t>RTC 1711</t>
  </si>
  <si>
    <t>lens rear lamp red RH (Dol.)</t>
  </si>
  <si>
    <t>RTC 1712</t>
  </si>
  <si>
    <t xml:space="preserve">rear suspension mounting bracket LH Dol.   </t>
  </si>
  <si>
    <t xml:space="preserve">rear suspension mounting bracket RH Dol.  </t>
  </si>
  <si>
    <t xml:space="preserve">spacer (hub) 0.148",all rotoflex models (FWD/Vitesse/GT6)  </t>
  </si>
  <si>
    <r>
      <t xml:space="preserve">bearing 1300/1500 gearbox       </t>
    </r>
    <r>
      <rPr>
        <sz val="10"/>
        <rFont val="Arial"/>
        <family val="0"/>
      </rPr>
      <t xml:space="preserve">    </t>
    </r>
  </si>
  <si>
    <t xml:space="preserve">inner sill LH 1300FWD, Toledo, Dolomite  </t>
  </si>
  <si>
    <t>timing chain Dol.1850/Stag (loose link type)</t>
  </si>
  <si>
    <t>radiator mounting bracket RH top Toledo</t>
  </si>
  <si>
    <t>822878</t>
  </si>
  <si>
    <t>TKC 899</t>
  </si>
  <si>
    <t>TKC 938</t>
  </si>
  <si>
    <t xml:space="preserve">E floor </t>
  </si>
  <si>
    <t>1300 bush box</t>
  </si>
  <si>
    <t>crank nose key Dol. 1850/Sprint</t>
  </si>
  <si>
    <t>B17</t>
  </si>
  <si>
    <t>"BL" logo medallion (black) 1500TC (RWD) hubcap</t>
  </si>
  <si>
    <t>RTC 88</t>
  </si>
  <si>
    <t>715836</t>
  </si>
  <si>
    <t>RTC 362</t>
  </si>
  <si>
    <t>(503791??) bearing primary gear 1500FWD</t>
  </si>
  <si>
    <t>tapped plate, front engine mount 1500FWD</t>
  </si>
  <si>
    <r>
      <t xml:space="preserve">brake adjusting ratchet LH Dol.    </t>
    </r>
    <r>
      <rPr>
        <b/>
        <sz val="10"/>
        <rFont val="Arial"/>
        <family val="2"/>
      </rPr>
      <t>see TSSC list</t>
    </r>
  </si>
  <si>
    <r>
      <t xml:space="preserve">brake adjusting ratchet RH Dol.   </t>
    </r>
    <r>
      <rPr>
        <b/>
        <sz val="10"/>
        <rFont val="Arial"/>
        <family val="2"/>
      </rPr>
      <t>see TSSC list</t>
    </r>
  </si>
  <si>
    <t>inlet valve Dol. 1850 (to 1976), all TR7</t>
  </si>
  <si>
    <t>UKC 551</t>
  </si>
  <si>
    <r>
      <t xml:space="preserve">centre veneered facia panel, 1500FWD  </t>
    </r>
    <r>
      <rPr>
        <b/>
        <sz val="10"/>
        <rFont val="Arial"/>
        <family val="2"/>
      </rPr>
      <t>LHSteer</t>
    </r>
    <r>
      <rPr>
        <sz val="10"/>
        <rFont val="Arial"/>
        <family val="0"/>
      </rPr>
      <t xml:space="preserve"> </t>
    </r>
  </si>
  <si>
    <t>708551</t>
  </si>
  <si>
    <t>143923</t>
  </si>
  <si>
    <t>flange bush 2nd gear Dol./Spit.1500 (not Sprint)</t>
  </si>
  <si>
    <t>clutch shelf</t>
  </si>
  <si>
    <t>GRB 209</t>
  </si>
  <si>
    <t>A9A</t>
  </si>
  <si>
    <t>(GHF 1083) grille fastener Dol.</t>
  </si>
  <si>
    <t>front door courtesy light switch Dol.</t>
  </si>
  <si>
    <t>YKC 2332</t>
  </si>
  <si>
    <t>YKC 2501</t>
  </si>
  <si>
    <t>downpipe bracket early Dol. 1850</t>
  </si>
  <si>
    <t>B15A</t>
  </si>
  <si>
    <t>L10A/Q bin 11</t>
  </si>
  <si>
    <t>front qu/light assy RH Sundym</t>
  </si>
  <si>
    <t>518933</t>
  </si>
  <si>
    <t>216697</t>
  </si>
  <si>
    <t>154930</t>
  </si>
  <si>
    <t>149167</t>
  </si>
  <si>
    <r>
      <t xml:space="preserve">inlet valve 1300 </t>
    </r>
    <r>
      <rPr>
        <b/>
        <sz val="10"/>
        <rFont val="Arial"/>
        <family val="2"/>
      </rPr>
      <t>see TSSC list</t>
    </r>
  </si>
  <si>
    <t xml:space="preserve">exhaust bracket Sprint manual             </t>
  </si>
  <si>
    <t xml:space="preserve">angle, reinforcement, engine stay Sprint   </t>
  </si>
  <si>
    <t>155266</t>
  </si>
  <si>
    <t>GWB 171</t>
  </si>
  <si>
    <t>steering column nacelle lower Toledo</t>
  </si>
  <si>
    <t>722441</t>
  </si>
  <si>
    <t>(equivalent) oil pump</t>
  </si>
  <si>
    <t>wiring harness, heater Dol.</t>
  </si>
  <si>
    <t>see GEU 4459</t>
  </si>
  <si>
    <t>GEU 721</t>
  </si>
  <si>
    <t>AEG 327</t>
  </si>
  <si>
    <t>black LH front wing stripe (Sprint)</t>
  </si>
  <si>
    <t>(STD.) main bearing shell set Dol. 1850/Sprint/TR7</t>
  </si>
  <si>
    <t>temperature gauge early Dol.</t>
  </si>
  <si>
    <t>Hella square headlamp Dol. (bulb type) no bulb</t>
  </si>
  <si>
    <t>152524</t>
  </si>
  <si>
    <t>return hose, heater to water pump early Sprint</t>
  </si>
  <si>
    <t>815022</t>
  </si>
  <si>
    <t>c/t 10/09</t>
  </si>
  <si>
    <r>
      <t xml:space="preserve">voltage stabiliser 1300 </t>
    </r>
    <r>
      <rPr>
        <b/>
        <sz val="10"/>
        <rFont val="Arial"/>
        <family val="2"/>
      </rPr>
      <t>see TSSC list</t>
    </r>
  </si>
  <si>
    <r>
      <t xml:space="preserve">choke light switch 2000/Dol./FWD </t>
    </r>
    <r>
      <rPr>
        <b/>
        <sz val="10"/>
        <rFont val="Arial"/>
        <family val="2"/>
      </rPr>
      <t>see 2000 list</t>
    </r>
  </si>
  <si>
    <r>
      <t>mainshaft washer Dol.</t>
    </r>
    <r>
      <rPr>
        <b/>
        <sz val="10"/>
        <rFont val="Arial"/>
        <family val="2"/>
      </rPr>
      <t xml:space="preserve"> see TSSC list</t>
    </r>
  </si>
  <si>
    <r>
      <t xml:space="preserve">spring, steering plunger FWD/Dol. etc  </t>
    </r>
    <r>
      <rPr>
        <b/>
        <sz val="10"/>
        <rFont val="Arial"/>
        <family val="2"/>
      </rPr>
      <t xml:space="preserve"> </t>
    </r>
  </si>
  <si>
    <r>
      <t xml:space="preserve">rack mount rubber </t>
    </r>
    <r>
      <rPr>
        <b/>
        <sz val="10"/>
        <rFont val="Arial"/>
        <family val="2"/>
      </rPr>
      <t>see TSSC</t>
    </r>
  </si>
  <si>
    <t>front underrider brace 1500FWD/ early Dol.</t>
  </si>
  <si>
    <t>D9</t>
  </si>
  <si>
    <t>courtesy light switch front Tol./Dol.</t>
  </si>
  <si>
    <t>573077</t>
  </si>
  <si>
    <t>c/t 3</t>
  </si>
  <si>
    <t>(Lockheed TC 36) top ball joint 1300FWD (sealed)</t>
  </si>
  <si>
    <t>rear LH quarter bumper Toledo (later)</t>
  </si>
  <si>
    <t>door glass channel (top) front/rear Dol.</t>
  </si>
  <si>
    <t>hazard switch some 1500FWD</t>
  </si>
  <si>
    <t>GSD 293</t>
  </si>
  <si>
    <t>core plug (screw) engine block 1850/Dol.</t>
  </si>
  <si>
    <t xml:space="preserve">517347 T </t>
  </si>
  <si>
    <t>handbrake lever extension LH earlier 1300FWD</t>
  </si>
  <si>
    <t>E3</t>
  </si>
  <si>
    <t>111840</t>
  </si>
  <si>
    <t>148212</t>
  </si>
  <si>
    <t>145171</t>
  </si>
  <si>
    <t>UKC 7615</t>
  </si>
  <si>
    <t>front door rubbing strip LH/RH late Dol.</t>
  </si>
  <si>
    <t>ZKC 1589</t>
  </si>
  <si>
    <t>RTC 2313</t>
  </si>
  <si>
    <t>03/12</t>
  </si>
  <si>
    <r>
      <t xml:space="preserve">front LH footwell carpet black all Dol. </t>
    </r>
    <r>
      <rPr>
        <b/>
        <sz val="10"/>
        <rFont val="Arial"/>
        <family val="2"/>
      </rPr>
      <t>see also YKC 2751</t>
    </r>
  </si>
  <si>
    <t xml:space="preserve">RKC 648   </t>
  </si>
  <si>
    <t>814854</t>
  </si>
  <si>
    <t>TKC 621</t>
  </si>
  <si>
    <r>
      <t xml:space="preserve">(216198) </t>
    </r>
    <r>
      <rPr>
        <b/>
        <sz val="10"/>
        <rFont val="Arial"/>
        <family val="2"/>
      </rPr>
      <t>Motorcraft EKX 56</t>
    </r>
    <r>
      <rPr>
        <sz val="10"/>
        <rFont val="Arial"/>
        <family val="0"/>
      </rPr>
      <t xml:space="preserve">   bottom hose Tol.1300, Dol.1300</t>
    </r>
  </si>
  <si>
    <r>
      <t xml:space="preserve">(Harmo) bottom hose 1300 </t>
    </r>
    <r>
      <rPr>
        <b/>
        <sz val="10"/>
        <rFont val="Arial"/>
        <family val="2"/>
      </rPr>
      <t>(to Comm. no. RD 64441/RF 8291)</t>
    </r>
  </si>
  <si>
    <r>
      <t xml:space="preserve">top hose 1850HL </t>
    </r>
    <r>
      <rPr>
        <b/>
        <sz val="10"/>
        <rFont val="Arial"/>
        <family val="2"/>
      </rPr>
      <t>(part of Motorway Kit 520276)</t>
    </r>
  </si>
  <si>
    <r>
      <t xml:space="preserve">bottom hose Dol. 1850HL/Sprint </t>
    </r>
    <r>
      <rPr>
        <b/>
        <sz val="10"/>
        <rFont val="Arial"/>
        <family val="2"/>
      </rPr>
      <t>(part of Motorway Kit 520276)</t>
    </r>
  </si>
  <si>
    <r>
      <t xml:space="preserve">hose, heater inlet Dolomite 1850 </t>
    </r>
    <r>
      <rPr>
        <b/>
        <sz val="10"/>
        <color indexed="20"/>
        <rFont val="Arial"/>
        <family val="2"/>
      </rPr>
      <t>(part of Motorway Kit 520276)</t>
    </r>
  </si>
  <si>
    <t>rubber sealing ring auto box</t>
  </si>
  <si>
    <t>RTC 63</t>
  </si>
  <si>
    <t>seat for spring, auto box, Dol. etc</t>
  </si>
  <si>
    <t>RTC 69</t>
  </si>
  <si>
    <t>special screw, auto box, Dol. etc</t>
  </si>
  <si>
    <t>(215445) front downpipe/heat shield late 1300TC 1969-1970</t>
  </si>
  <si>
    <t>(RKC 318) road wheel all Dol. exc. Sprint</t>
  </si>
  <si>
    <t>exhaust bracket 1500FWD</t>
  </si>
  <si>
    <t>154545</t>
  </si>
  <si>
    <t>amber reverse light lens Dol (France)</t>
  </si>
  <si>
    <t>wardrobe</t>
  </si>
  <si>
    <t>rubber washer, wiper spindle 1300/Toledo</t>
  </si>
  <si>
    <t>J top</t>
  </si>
  <si>
    <t>216379</t>
  </si>
  <si>
    <t>speedo AC Delco 1500FWD</t>
  </si>
  <si>
    <t>TKC 449</t>
  </si>
  <si>
    <t>pin, rear servo, auto box Dol. etc</t>
  </si>
  <si>
    <t>RTC 82</t>
  </si>
  <si>
    <t>UKC 638</t>
  </si>
  <si>
    <t>UKC 759</t>
  </si>
  <si>
    <t xml:space="preserve">                     DOLOMITE, TOLEDO, 1300/1500 FWD PARTS</t>
  </si>
  <si>
    <t>AEU 1025</t>
  </si>
  <si>
    <t>UKC 3918</t>
  </si>
  <si>
    <t>UKC 4098</t>
  </si>
  <si>
    <t>ZKC 47</t>
  </si>
  <si>
    <t>GEU 4425</t>
  </si>
  <si>
    <t>GEU 4459</t>
  </si>
  <si>
    <t>GEU 4470</t>
  </si>
  <si>
    <t>UKC 3309</t>
  </si>
  <si>
    <t>shim 5 thou. top ball joint 1300/Dol.</t>
  </si>
  <si>
    <t>inner wing closing panel RH 1300</t>
  </si>
  <si>
    <t>808871</t>
  </si>
  <si>
    <t xml:space="preserve">eyebrow panel LH 1500FWD/TC/Dol.1500HL/1850/Sprint                      </t>
  </si>
  <si>
    <t>rear door glass felt, rear of door all Dol.</t>
  </si>
  <si>
    <t xml:space="preserve">lock washer, auto box, Dol. etc                </t>
  </si>
  <si>
    <t>22G 2291</t>
  </si>
  <si>
    <t xml:space="preserve">subframe mounting plate/stud 1300    </t>
  </si>
  <si>
    <t xml:space="preserve">front spoiler Dolomite             </t>
  </si>
  <si>
    <t>GMC 210</t>
  </si>
  <si>
    <t>bonnet latch assy. all Dolomite range/FWD</t>
  </si>
  <si>
    <t>Study 1300 box</t>
  </si>
  <si>
    <t>vertical link 1300FWD/1500FWD LH/RH</t>
  </si>
  <si>
    <t>pawl pivot pin auto box Dol./2000 etc</t>
  </si>
  <si>
    <t xml:space="preserve">Dolomite boot mat rubber           </t>
  </si>
  <si>
    <t>front exhaust bracket later 1500FWD/</t>
  </si>
  <si>
    <t>window regulator assembly LH Toledo 2-door only</t>
  </si>
  <si>
    <t>"BL" logo medallion (blue) 1500 hubcap</t>
  </si>
  <si>
    <t>panel D-post LH Dolomite</t>
  </si>
  <si>
    <t>909787</t>
  </si>
  <si>
    <t>515090</t>
  </si>
  <si>
    <t>steel washer, pivot link, windscreen wiper 1300FWD</t>
  </si>
  <si>
    <t>515101</t>
  </si>
  <si>
    <t>chrome octagon nut, wiper spindle 1300FWD</t>
  </si>
  <si>
    <r>
      <t xml:space="preserve">fuel pump 1300 etc     </t>
    </r>
    <r>
      <rPr>
        <b/>
        <sz val="10"/>
        <rFont val="Arial"/>
        <family val="2"/>
      </rPr>
      <t>see TSSC list</t>
    </r>
  </si>
  <si>
    <r>
      <t xml:space="preserve">4252-365 clutch slave cyl. 7/8" </t>
    </r>
    <r>
      <rPr>
        <b/>
        <sz val="10"/>
        <rFont val="Arial"/>
        <family val="2"/>
      </rPr>
      <t>see 2000 list</t>
    </r>
  </si>
  <si>
    <r>
      <t xml:space="preserve">starter motor 1300FWD </t>
    </r>
    <r>
      <rPr>
        <b/>
        <sz val="10"/>
        <rFont val="Arial"/>
        <family val="2"/>
      </rPr>
      <t>see GEU 4403</t>
    </r>
  </si>
  <si>
    <t>UKC 1779</t>
  </si>
  <si>
    <t>fanbelt (cogged) Dolomite 1850</t>
  </si>
  <si>
    <t>GCB 11088</t>
  </si>
  <si>
    <r>
      <t xml:space="preserve">(CS8/DSB108) contact set Sprint etc </t>
    </r>
    <r>
      <rPr>
        <b/>
        <sz val="10"/>
        <rFont val="Arial"/>
        <family val="2"/>
      </rPr>
      <t>see TSSC list</t>
    </r>
  </si>
  <si>
    <t>GDA 4012</t>
  </si>
  <si>
    <t xml:space="preserve">anti-roll bar link front Dol.                     </t>
  </si>
  <si>
    <r>
      <t xml:space="preserve">head gasket (recessed block) </t>
    </r>
    <r>
      <rPr>
        <b/>
        <sz val="10"/>
        <rFont val="Arial"/>
        <family val="2"/>
      </rPr>
      <t>see GEG 373  (TSSC list)</t>
    </r>
  </si>
  <si>
    <t>152026</t>
  </si>
  <si>
    <t>boot lid 1300</t>
  </si>
  <si>
    <t>616884</t>
  </si>
  <si>
    <r>
      <t xml:space="preserve">radiator cap 1300FWD etc. (7lb, 0.75" depth)  </t>
    </r>
    <r>
      <rPr>
        <b/>
        <sz val="10"/>
        <rFont val="Arial"/>
        <family val="2"/>
      </rPr>
      <t>see TSSC list</t>
    </r>
  </si>
  <si>
    <t>gear reverse idler 1300</t>
  </si>
  <si>
    <t>lens amber front indicator LH 1300FWD</t>
  </si>
  <si>
    <t>water filler screw cap 1300</t>
  </si>
  <si>
    <t>rear quarter bumper LH 1300 (shopsoiled/a bit rusty)</t>
  </si>
  <si>
    <t>sidelamp bulb 5w Dolomite</t>
  </si>
  <si>
    <t>L2</t>
  </si>
  <si>
    <t>front clutch plate kit Dol. 1500 auto</t>
  </si>
  <si>
    <r>
      <t xml:space="preserve">(SP 2087) rear wheel cyl. kit 0.7" 1300FWD (pair) </t>
    </r>
    <r>
      <rPr>
        <b/>
        <sz val="10"/>
        <rFont val="Arial"/>
        <family val="2"/>
      </rPr>
      <t>see TSSC list</t>
    </r>
  </si>
  <si>
    <t>distributor drive gear Dol./Stag TR7 (inc. washer and roll pin)</t>
  </si>
  <si>
    <r>
      <t xml:space="preserve">operating sleeve, 1st/2nd </t>
    </r>
    <r>
      <rPr>
        <b/>
        <sz val="10"/>
        <rFont val="Arial"/>
        <family val="2"/>
      </rPr>
      <t>early</t>
    </r>
    <r>
      <rPr>
        <sz val="10"/>
        <rFont val="Arial"/>
        <family val="0"/>
      </rPr>
      <t xml:space="preserve"> 1300FWD</t>
    </r>
    <r>
      <rPr>
        <b/>
        <sz val="10"/>
        <rFont val="Arial"/>
        <family val="2"/>
      </rPr>
      <t xml:space="preserve"> see also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146197</t>
    </r>
  </si>
  <si>
    <t>courtesy light switch rear Tol./Dol.</t>
  </si>
  <si>
    <t>TKC 413</t>
  </si>
  <si>
    <t>AEU 1070</t>
  </si>
  <si>
    <t>shim input bearing 1300</t>
  </si>
  <si>
    <t>143184</t>
  </si>
  <si>
    <t>column light switch 1300 FWD</t>
  </si>
  <si>
    <t>626683</t>
  </si>
  <si>
    <t>627243</t>
  </si>
  <si>
    <t>627254</t>
  </si>
  <si>
    <t>148522</t>
  </si>
  <si>
    <t>1 in J floor</t>
  </si>
  <si>
    <t>J floor</t>
  </si>
  <si>
    <t xml:space="preserve">megashed </t>
  </si>
  <si>
    <t>GEU 4406</t>
  </si>
  <si>
    <t>clutch cover Dolomite Sprint</t>
  </si>
  <si>
    <t>rack upper alloy clamp RH 1500</t>
  </si>
  <si>
    <t>rack lower alloy clamp LH 1500</t>
  </si>
  <si>
    <t>rack lower alloy clamp RH 1500</t>
  </si>
  <si>
    <t>403030</t>
  </si>
  <si>
    <t>519755</t>
  </si>
  <si>
    <r>
      <t>gearchange kit various Dol./Tol. etc</t>
    </r>
    <r>
      <rPr>
        <b/>
        <sz val="10"/>
        <rFont val="Arial"/>
        <family val="2"/>
      </rPr>
      <t xml:space="preserve"> see TSSC list</t>
    </r>
  </si>
  <si>
    <t>steering column support bracket RH steer Toledo</t>
  </si>
  <si>
    <t xml:space="preserve">headlamp panel LH (Dol.)           </t>
  </si>
  <si>
    <r>
      <t xml:space="preserve">heater knob clip 1500FWD/Dol./2000 </t>
    </r>
    <r>
      <rPr>
        <b/>
        <sz val="10"/>
        <rFont val="Arial"/>
        <family val="2"/>
      </rPr>
      <t>see 2000 list</t>
    </r>
  </si>
  <si>
    <r>
      <t xml:space="preserve">floor blanking plate Toledo/Stag </t>
    </r>
    <r>
      <rPr>
        <b/>
        <sz val="10"/>
        <rFont val="Arial"/>
        <family val="2"/>
      </rPr>
      <t xml:space="preserve"> see Stag list</t>
    </r>
  </si>
  <si>
    <t>bush, gear selector 1300/1500FWD</t>
  </si>
  <si>
    <t>front bumper Dolomite (some) (scratched)</t>
  </si>
  <si>
    <t>coachline (double stripe), silver, RH rear door, 1500 SE</t>
  </si>
  <si>
    <t>725532</t>
  </si>
  <si>
    <t xml:space="preserve">centre sunvisor bar Tol./Dol.      </t>
  </si>
  <si>
    <r>
      <t xml:space="preserve">front coil spring late Dol. (RH steer)   </t>
    </r>
    <r>
      <rPr>
        <b/>
        <sz val="10"/>
        <rFont val="Arial"/>
        <family val="2"/>
      </rPr>
      <t>one only</t>
    </r>
  </si>
  <si>
    <r>
      <t xml:space="preserve">sachet of special grease for c/v joint, FWD  </t>
    </r>
    <r>
      <rPr>
        <b/>
        <sz val="10"/>
        <rFont val="Arial"/>
        <family val="2"/>
      </rPr>
      <t>= 146477</t>
    </r>
  </si>
  <si>
    <r>
      <t xml:space="preserve">chrome cover, for number plate lamp UKC 7274 </t>
    </r>
    <r>
      <rPr>
        <b/>
        <sz val="10"/>
        <rFont val="Arial"/>
        <family val="2"/>
      </rPr>
      <t xml:space="preserve">see TSSC </t>
    </r>
  </si>
  <si>
    <r>
      <t xml:space="preserve">5" headlamp chrome rim Dol. etc </t>
    </r>
    <r>
      <rPr>
        <b/>
        <sz val="10"/>
        <rFont val="Arial"/>
        <family val="2"/>
      </rPr>
      <t>see TSSC list</t>
    </r>
  </si>
  <si>
    <t>combined fuel/temp gauge Dol. 1300/1500</t>
  </si>
  <si>
    <t>TKC 1570</t>
  </si>
  <si>
    <t>RTC 55</t>
  </si>
  <si>
    <t>wiper linkage RH steer Toledo</t>
  </si>
  <si>
    <r>
      <t xml:space="preserve">throttle link clip 1300 etc  </t>
    </r>
    <r>
      <rPr>
        <b/>
        <sz val="10"/>
        <rFont val="Arial"/>
        <family val="2"/>
      </rPr>
      <t>see 2000list</t>
    </r>
  </si>
  <si>
    <t>WZX 1026</t>
  </si>
  <si>
    <t>GEX 1622</t>
  </si>
  <si>
    <t>starter motor Dol.1850 (from 1976)</t>
  </si>
  <si>
    <t xml:space="preserve">reverse idler gear 1500FWD    </t>
  </si>
  <si>
    <t xml:space="preserve">front brake pipe bracket RH Dolomite        </t>
  </si>
  <si>
    <r>
      <t xml:space="preserve">hose, fuel pipe to carb., Dol. 1850HL 1976 on             </t>
    </r>
    <r>
      <rPr>
        <b/>
        <sz val="10"/>
        <color indexed="20"/>
        <rFont val="Arial"/>
        <family val="2"/>
      </rPr>
      <t xml:space="preserve"> (pair)</t>
    </r>
  </si>
  <si>
    <t>154220</t>
  </si>
  <si>
    <r>
      <t xml:space="preserve">breather hose Dol. 1500/1500HL/Spitfire </t>
    </r>
    <r>
      <rPr>
        <b/>
        <sz val="10"/>
        <rFont val="Arial"/>
        <family val="2"/>
      </rPr>
      <t>see TSSC list</t>
    </r>
  </si>
  <si>
    <t>white plastic fan 7-blade Dolomite 1500/1500HL</t>
  </si>
  <si>
    <t>GWP 207</t>
  </si>
  <si>
    <t xml:space="preserve">Stromberg carb. needle, some Dol.1850 </t>
  </si>
  <si>
    <t>NKC 359</t>
  </si>
  <si>
    <t>service kit (rubber parts) tandem m/cyl. some 1850/Sprint</t>
  </si>
  <si>
    <t>nylon clutch pipe Toledo, Dol.1300/1500/1500HL</t>
  </si>
  <si>
    <t>expansion tank hose all Dol.</t>
  </si>
  <si>
    <t>washer, prop. centre bearing Tol./Dol.</t>
  </si>
  <si>
    <t xml:space="preserve">(GEG 671) inlet man. gasket rear 1850 </t>
  </si>
  <si>
    <t>front floor stiffening channel LH 1300</t>
  </si>
  <si>
    <t>boot badge "Dolomite 1850 HL"</t>
  </si>
  <si>
    <t>216465</t>
  </si>
  <si>
    <t>brake pedal support bracket Dol. (RH steer)</t>
  </si>
  <si>
    <t>215508</t>
  </si>
  <si>
    <t>215513</t>
  </si>
  <si>
    <t>YKC 476</t>
  </si>
  <si>
    <t>YKC 1329</t>
  </si>
  <si>
    <t>3.5kg each</t>
  </si>
  <si>
    <t>215770</t>
  </si>
  <si>
    <t>rear coil spring 1500FWD/Toledo (some)</t>
  </si>
  <si>
    <t>front wing plastic mudshield RH Dol.</t>
  </si>
  <si>
    <t>WKC 4973</t>
  </si>
  <si>
    <t>gasket, manifold to air cleaner Sprint</t>
  </si>
  <si>
    <t>K9A</t>
  </si>
  <si>
    <t>(GZA 1329) heater hose 1500FWD/Dol.</t>
  </si>
  <si>
    <t>(216675)  front silencer + pipe 1300TC 1970</t>
  </si>
  <si>
    <t xml:space="preserve">dashboard ashtray LH 1300        </t>
  </si>
  <si>
    <t>618294</t>
  </si>
  <si>
    <t xml:space="preserve">front door ashtray Dol.1500/1850        </t>
  </si>
  <si>
    <t xml:space="preserve">rotoflex spacer (0.128") hub 1300FWD  </t>
  </si>
  <si>
    <t>brake pedal return spring Dol.1300</t>
  </si>
  <si>
    <t>(Crosland 981) air filter Dol.1850 etc (SU carbs.)</t>
  </si>
  <si>
    <t>RTC 176</t>
  </si>
  <si>
    <t>GEX 7336</t>
  </si>
  <si>
    <t>rear inner panel 1500/all Dol.</t>
  </si>
  <si>
    <t>speedometer Toledo 1500 1971-72 (mph)</t>
  </si>
  <si>
    <r>
      <t>rebuilt</t>
    </r>
    <r>
      <rPr>
        <sz val="10"/>
        <color indexed="61"/>
        <rFont val="Arial"/>
        <family val="2"/>
      </rPr>
      <t xml:space="preserve"> c/v joint kit later 1300FWD  </t>
    </r>
    <r>
      <rPr>
        <b/>
        <sz val="10"/>
        <color indexed="61"/>
        <rFont val="Arial"/>
        <family val="2"/>
      </rPr>
      <t>see also 517400 c/v joint</t>
    </r>
  </si>
  <si>
    <t xml:space="preserve">rear body capping LH 1300/Dol.                 </t>
  </si>
  <si>
    <t xml:space="preserve">rear body capping RH 1300/Dol.                 </t>
  </si>
  <si>
    <r>
      <t xml:space="preserve">front hub seal 1500 </t>
    </r>
    <r>
      <rPr>
        <b/>
        <sz val="10"/>
        <rFont val="Arial"/>
        <family val="2"/>
      </rPr>
      <t>see TSSC list</t>
    </r>
  </si>
  <si>
    <r>
      <t xml:space="preserve">front hub felt seal </t>
    </r>
    <r>
      <rPr>
        <b/>
        <sz val="10"/>
        <rFont val="Arial"/>
        <family val="2"/>
      </rPr>
      <t>see TSSC list</t>
    </r>
  </si>
  <si>
    <r>
      <t xml:space="preserve">bulb, 5w,  large no./plate lamp </t>
    </r>
    <r>
      <rPr>
        <b/>
        <sz val="10"/>
        <rFont val="Arial"/>
        <family val="2"/>
      </rPr>
      <t>see TSSC</t>
    </r>
  </si>
  <si>
    <t xml:space="preserve">pedal return spring 1500/Tol./early Dol./Sprint </t>
  </si>
  <si>
    <t>E shelf</t>
  </si>
  <si>
    <r>
      <t xml:space="preserve">rotoflex bolt (long) FWD/TSSC </t>
    </r>
    <r>
      <rPr>
        <b/>
        <sz val="10"/>
        <rFont val="Arial"/>
        <family val="2"/>
      </rPr>
      <t>see TSSC list</t>
    </r>
  </si>
  <si>
    <t>RTC 106</t>
  </si>
  <si>
    <t>RTC 121</t>
  </si>
  <si>
    <t>607288</t>
  </si>
  <si>
    <t>clip, listing rail (supports headlining) FWD, Toledo + all Dolomite</t>
  </si>
  <si>
    <t>156464</t>
  </si>
  <si>
    <t>choke cable outer (primary) 1500RWD</t>
  </si>
  <si>
    <t>TKC 753</t>
  </si>
  <si>
    <t>(212200, TH51) front pipe 1300SC (all)</t>
  </si>
  <si>
    <t>cluster gear spring FWD (2  per  car)</t>
  </si>
  <si>
    <t>Mar 2013</t>
  </si>
  <si>
    <r>
      <t xml:space="preserve">Rotoflex coupling genuine Metalastic (yes, really!) </t>
    </r>
    <r>
      <rPr>
        <u val="single"/>
        <sz val="10"/>
        <rFont val="Arial"/>
        <family val="2"/>
      </rPr>
      <t>no bands</t>
    </r>
    <r>
      <rPr>
        <sz val="10"/>
        <rFont val="Arial"/>
        <family val="2"/>
      </rPr>
      <t xml:space="preserve"> </t>
    </r>
  </si>
  <si>
    <t>(GWR 102) wiper blade refill all Dolomite</t>
  </si>
  <si>
    <t>(o) speedo cable outer 1300FWD see also GSD 139</t>
  </si>
  <si>
    <t>(64676116) front wheel cyl. LH Tol.(drums)</t>
  </si>
  <si>
    <t xml:space="preserve">study </t>
  </si>
  <si>
    <t>headlamp mudshield LH</t>
  </si>
  <si>
    <t>headlamp mudshield RH</t>
  </si>
  <si>
    <t>workshop</t>
  </si>
  <si>
    <t>722494</t>
  </si>
  <si>
    <t>seat slide/adjuster Dol.</t>
  </si>
  <si>
    <t xml:space="preserve">mudshield panel late 1300/1500/Dol.LH   </t>
  </si>
  <si>
    <t xml:space="preserve">mudshield panel late 1300/1500/Dol.RH   </t>
  </si>
  <si>
    <t>E top</t>
  </si>
  <si>
    <t>rear brake cylinder dust cover boot (Dol. etc)</t>
  </si>
  <si>
    <t>C 36617</t>
  </si>
  <si>
    <t>timing chain tensioner Sprint only</t>
  </si>
  <si>
    <t>(GEX 7507) downpipe bracket earlier 1500FWD</t>
  </si>
  <si>
    <t>156462</t>
  </si>
  <si>
    <t>215864</t>
  </si>
  <si>
    <t>red stoplight lens RH Dol  (RTC 1711)</t>
  </si>
  <si>
    <r>
      <t xml:space="preserve">(RT1193) rear brake shoe steady pin kit </t>
    </r>
    <r>
      <rPr>
        <b/>
        <sz val="10"/>
        <color indexed="10"/>
        <rFont val="Arial"/>
        <family val="2"/>
      </rPr>
      <t>Sprint</t>
    </r>
    <r>
      <rPr>
        <sz val="10"/>
        <color indexed="10"/>
        <rFont val="Arial"/>
        <family val="2"/>
      </rPr>
      <t xml:space="preserve"> only </t>
    </r>
    <r>
      <rPr>
        <b/>
        <sz val="10"/>
        <color indexed="10"/>
        <rFont val="Arial"/>
        <family val="2"/>
      </rPr>
      <t>(both sides)</t>
    </r>
  </si>
  <si>
    <t>c/t 1/13</t>
  </si>
  <si>
    <t>158712</t>
  </si>
  <si>
    <t>157568</t>
  </si>
  <si>
    <t>A6</t>
  </si>
  <si>
    <t>distributor cap Dolomite Sprint</t>
  </si>
  <si>
    <t>GFB 168</t>
  </si>
  <si>
    <t>fanbelt 1300FWD/1300TC/2000</t>
  </si>
  <si>
    <t>brake band Dolomite auto (1500/1500HL/1850)</t>
  </si>
  <si>
    <t>GAC 633</t>
  </si>
  <si>
    <t>149075</t>
  </si>
  <si>
    <r>
      <t xml:space="preserve">Smiths fuel gauge 1500FWD/1500TC/2000 </t>
    </r>
    <r>
      <rPr>
        <b/>
        <sz val="10"/>
        <rFont val="Arial"/>
        <family val="2"/>
      </rPr>
      <t>see 2000 list</t>
    </r>
  </si>
  <si>
    <r>
      <t xml:space="preserve">Smiths temp. gauge 1500FWD/1500TC/2000 </t>
    </r>
    <r>
      <rPr>
        <b/>
        <sz val="10"/>
        <rFont val="Arial"/>
        <family val="2"/>
      </rPr>
      <t>see 2000 list</t>
    </r>
  </si>
  <si>
    <t>517998</t>
  </si>
  <si>
    <r>
      <t xml:space="preserve">Smiths battery condition indicator 1500FWD etc  </t>
    </r>
    <r>
      <rPr>
        <b/>
        <sz val="10"/>
        <rFont val="Arial"/>
        <family val="2"/>
      </rPr>
      <t xml:space="preserve">see 2000 list  </t>
    </r>
    <r>
      <rPr>
        <sz val="10"/>
        <rFont val="Arial"/>
        <family val="0"/>
      </rPr>
      <t xml:space="preserve">   </t>
    </r>
  </si>
  <si>
    <r>
      <t xml:space="preserve">boot hinge RH all Dolomite/FWD   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torsion bar only: hinge sold</t>
    </r>
  </si>
  <si>
    <r>
      <t xml:space="preserve">boot hinge LH all Dolomite/FWD    </t>
    </r>
  </si>
  <si>
    <r>
      <t xml:space="preserve">boot hinge RH all Dolomite/FWD    </t>
    </r>
  </si>
  <si>
    <t>K16A</t>
  </si>
  <si>
    <t>top (plain) piston ring Dol. 1850/Sprint/TR7                     (each)</t>
  </si>
  <si>
    <t>140798</t>
  </si>
  <si>
    <t>piston ring "tapered periphery" 1500FWD                         (each):</t>
  </si>
  <si>
    <t xml:space="preserve">knob, headlamp switch (3-position) Dolomite/later 2000/2500        </t>
  </si>
  <si>
    <r>
      <t xml:space="preserve">main bearing shells Dol. 1850 etc </t>
    </r>
    <r>
      <rPr>
        <b/>
        <sz val="10"/>
        <rFont val="Arial"/>
        <family val="2"/>
      </rPr>
      <t>see RTC 1755</t>
    </r>
  </si>
  <si>
    <r>
      <t xml:space="preserve">main bearing shells Dol. 1850 etc </t>
    </r>
    <r>
      <rPr>
        <b/>
        <sz val="10"/>
        <rFont val="Arial"/>
        <family val="2"/>
      </rPr>
      <t xml:space="preserve">(4 only!)    </t>
    </r>
    <r>
      <rPr>
        <b/>
        <sz val="10"/>
        <color indexed="10"/>
        <rFont val="Arial"/>
        <family val="2"/>
      </rPr>
      <t>Keep</t>
    </r>
  </si>
  <si>
    <t>603382</t>
  </si>
  <si>
    <r>
      <t xml:space="preserve">hazard switch some Dol. </t>
    </r>
    <r>
      <rPr>
        <b/>
        <sz val="10"/>
        <rFont val="Arial"/>
        <family val="2"/>
      </rPr>
      <t>see TSSC list</t>
    </r>
  </si>
  <si>
    <r>
      <t xml:space="preserve">accelerator cable Dol. Sprint  </t>
    </r>
    <r>
      <rPr>
        <b/>
        <sz val="10"/>
        <rFont val="Arial"/>
        <family val="2"/>
      </rPr>
      <t>Left hand steer</t>
    </r>
  </si>
  <si>
    <t>front brake caliper LH 1300FWD</t>
  </si>
  <si>
    <r>
      <t xml:space="preserve">side/flasher lamp LH late Dol. </t>
    </r>
    <r>
      <rPr>
        <b/>
        <sz val="10"/>
        <rFont val="Arial"/>
        <family val="2"/>
      </rPr>
      <t xml:space="preserve">(bare base only, no fittings)  </t>
    </r>
  </si>
  <si>
    <r>
      <t xml:space="preserve">retaining strip, boot rubber buffer Dol. </t>
    </r>
    <r>
      <rPr>
        <b/>
        <sz val="10"/>
        <rFont val="Arial"/>
        <family val="2"/>
      </rPr>
      <t>Germany</t>
    </r>
  </si>
  <si>
    <t>"o" ring auto gearbox Dol.</t>
  </si>
  <si>
    <t>RTC 27</t>
  </si>
  <si>
    <r>
      <t xml:space="preserve">clutch driven plate Dol.1500 (also late Dol.1300) </t>
    </r>
    <r>
      <rPr>
        <b/>
        <sz val="10"/>
        <rFont val="Arial"/>
        <family val="2"/>
      </rPr>
      <t>see TSSC list</t>
    </r>
  </si>
  <si>
    <t>Quinton Hazell clutch driven plate Dol.1300/late Tol. (20 spline)</t>
  </si>
  <si>
    <t>Borg &amp; Beck clutch driven plate Dol.1300/late Toledo (20 spline)</t>
  </si>
  <si>
    <r>
      <t xml:space="preserve">?? choke cable assy. late 1850HL/Sprint   </t>
    </r>
    <r>
      <rPr>
        <b/>
        <sz val="10"/>
        <rFont val="Arial"/>
        <family val="2"/>
      </rPr>
      <t>1 i/s no part number...</t>
    </r>
  </si>
  <si>
    <t>countersunk screw, doorlock to door, Tol./Dol./2000</t>
  </si>
  <si>
    <t>573074</t>
  </si>
  <si>
    <t>WKC 4872</t>
  </si>
  <si>
    <t>10/10</t>
  </si>
  <si>
    <t>speedo late Dol.1850/1500HL/1500TC</t>
  </si>
  <si>
    <r>
      <t xml:space="preserve">(C3) condenser Dol.1850/TR7/Spitfire (Delco) </t>
    </r>
    <r>
      <rPr>
        <b/>
        <sz val="10"/>
        <rFont val="Arial"/>
        <family val="2"/>
      </rPr>
      <t>see TSSC list</t>
    </r>
  </si>
  <si>
    <r>
      <t xml:space="preserve">valve spring retaining collar, late Dol.1850  </t>
    </r>
    <r>
      <rPr>
        <b/>
        <sz val="10"/>
        <rFont val="Arial"/>
        <family val="2"/>
      </rPr>
      <t>one only</t>
    </r>
  </si>
  <si>
    <t xml:space="preserve">exhaust valve 1500FWD/Toledo     </t>
  </si>
  <si>
    <t>GFU 104</t>
  </si>
  <si>
    <t>wooden door capping 1300 LH rear</t>
  </si>
  <si>
    <t>wooden door capping 1300 RH rear</t>
  </si>
  <si>
    <t>pushrod, clutch slave cyl., 1500FWD</t>
  </si>
  <si>
    <r>
      <t xml:space="preserve">accelerator cable Dol. 1500 auto    </t>
    </r>
    <r>
      <rPr>
        <b/>
        <sz val="10"/>
        <rFont val="Arial"/>
        <family val="2"/>
      </rPr>
      <t>LH Steer</t>
    </r>
  </si>
  <si>
    <t>rear chrome strip RH Dol. 1500HL, 1850 and Sprint</t>
  </si>
  <si>
    <t>GEG 215</t>
  </si>
  <si>
    <t>515150</t>
  </si>
  <si>
    <t>515164</t>
  </si>
  <si>
    <r>
      <t xml:space="preserve">plastic trim clip 1300 </t>
    </r>
    <r>
      <rPr>
        <b/>
        <sz val="10"/>
        <rFont val="Arial"/>
        <family val="2"/>
      </rPr>
      <t>see GHF 1161 (2000 list)</t>
    </r>
  </si>
  <si>
    <r>
      <t xml:space="preserve">interior roof lamp 1300 </t>
    </r>
    <r>
      <rPr>
        <b/>
        <sz val="10"/>
        <rFont val="Arial"/>
        <family val="2"/>
      </rPr>
      <t>see 2000 list</t>
    </r>
  </si>
  <si>
    <r>
      <t xml:space="preserve">washer jet </t>
    </r>
    <r>
      <rPr>
        <b/>
        <sz val="10"/>
        <rFont val="Arial"/>
        <family val="2"/>
      </rPr>
      <t>see GWW 819</t>
    </r>
  </si>
  <si>
    <r>
      <t xml:space="preserve">dashboard ashtray RH 1300 </t>
    </r>
    <r>
      <rPr>
        <b/>
        <sz val="10"/>
        <rFont val="Arial"/>
        <family val="2"/>
      </rPr>
      <t>shopsoiled (pimples on metal)</t>
    </r>
  </si>
  <si>
    <r>
      <t xml:space="preserve">heater hose </t>
    </r>
    <r>
      <rPr>
        <b/>
        <sz val="10"/>
        <rFont val="Arial"/>
        <family val="2"/>
      </rPr>
      <t>see 623073</t>
    </r>
  </si>
  <si>
    <r>
      <t xml:space="preserve">"TRIUMPH" badge </t>
    </r>
    <r>
      <rPr>
        <b/>
        <sz val="10"/>
        <rFont val="Arial"/>
        <family val="2"/>
      </rPr>
      <t>see TSSC list</t>
    </r>
  </si>
  <si>
    <r>
      <t xml:space="preserve">synchro sleeve assy Dol.1850  </t>
    </r>
    <r>
      <rPr>
        <b/>
        <sz val="10"/>
        <rFont val="Arial"/>
        <family val="2"/>
      </rPr>
      <t xml:space="preserve">see TSSC list </t>
    </r>
  </si>
  <si>
    <r>
      <t>valve spring 1500 FWD</t>
    </r>
    <r>
      <rPr>
        <b/>
        <sz val="10"/>
        <rFont val="Arial"/>
        <family val="2"/>
      </rPr>
      <t xml:space="preserve"> see TSSC list</t>
    </r>
  </si>
  <si>
    <r>
      <t xml:space="preserve">rear spring insulator Dolomite </t>
    </r>
    <r>
      <rPr>
        <b/>
        <sz val="10"/>
        <rFont val="Arial"/>
        <family val="2"/>
      </rPr>
      <t>see also UKC 2765</t>
    </r>
  </si>
  <si>
    <r>
      <t xml:space="preserve">brake master cyl. Toledo (drum) </t>
    </r>
    <r>
      <rPr>
        <b/>
        <sz val="10"/>
        <rFont val="Arial"/>
        <family val="2"/>
      </rPr>
      <t>see GMC 215</t>
    </r>
  </si>
  <si>
    <t>(Auto-Delta 70233) rear wheel cyl. (0.7") Dol.1500/1850 etc</t>
  </si>
  <si>
    <t>front quarterlight + frame (Sundym) LH</t>
  </si>
  <si>
    <t>headlamp sealing rubber 1300FWD</t>
  </si>
  <si>
    <t xml:space="preserve">(Ferodo BAK15) brake shoe hold-down kit (Dol.1500/1850 etc)   </t>
  </si>
  <si>
    <t>XKC 1308</t>
  </si>
  <si>
    <t>long bolts g'box to engine 1300/1500</t>
  </si>
  <si>
    <t>2000 tray</t>
  </si>
  <si>
    <t>ARA 2634</t>
  </si>
  <si>
    <t>W12</t>
  </si>
  <si>
    <t xml:space="preserve">rear spring pad upper 1300                   </t>
  </si>
  <si>
    <t>RH rear roof/C-post moulding Dol.</t>
  </si>
  <si>
    <t>oil cooler element (not kit) all automatic Dol.</t>
  </si>
  <si>
    <t>UKC 935</t>
  </si>
  <si>
    <t>UKC 936</t>
  </si>
  <si>
    <r>
      <t xml:space="preserve">(GEG 671) gasket </t>
    </r>
    <r>
      <rPr>
        <b/>
        <sz val="10"/>
        <rFont val="Arial"/>
        <family val="2"/>
      </rPr>
      <t>see 145131</t>
    </r>
  </si>
  <si>
    <t>front doorskin LH 1300</t>
  </si>
  <si>
    <t>148876</t>
  </si>
  <si>
    <t>520999</t>
  </si>
  <si>
    <t>567790</t>
  </si>
  <si>
    <t>window winder (folding) 1300 (rear + front passenger side)</t>
  </si>
  <si>
    <t>UKC 1979</t>
  </si>
  <si>
    <t>GEG 447</t>
  </si>
  <si>
    <t>GEG 1176</t>
  </si>
  <si>
    <t>GEG 1182</t>
  </si>
  <si>
    <t>heater control lever 1500</t>
  </si>
  <si>
    <t>E2A</t>
  </si>
  <si>
    <t>E6A /cyl. tray</t>
  </si>
  <si>
    <t>bracket, glove box light Dol.</t>
  </si>
  <si>
    <t>metal brake pipe, rear all Dol. except Sprint</t>
  </si>
  <si>
    <t>309696</t>
  </si>
  <si>
    <t>seal, brake servo, 1300TC</t>
  </si>
  <si>
    <t>gearbox mainshaft Sprint/2000 ("J" type overdrive)</t>
  </si>
  <si>
    <t>UKC 2742</t>
  </si>
  <si>
    <t>air cleaner bolt 1300FWD  (one only)</t>
  </si>
  <si>
    <t>input shaft cover 1300/1500FWD</t>
  </si>
  <si>
    <t>(?) gearlever bolt 1300 FWD</t>
  </si>
  <si>
    <t>metal clutch cover plate FWD</t>
  </si>
  <si>
    <t>37H 8019</t>
  </si>
  <si>
    <t>C2</t>
  </si>
  <si>
    <t>Lucas wiper arm RH/LH (RHS) 1500FWD/early Dol./Sprint</t>
  </si>
  <si>
    <t xml:space="preserve">choke cable inner (1300TC)         </t>
  </si>
  <si>
    <t>choke cable outer (1300TC)</t>
  </si>
  <si>
    <t>circlip driveshaft to c/v joint 1500</t>
  </si>
  <si>
    <t>oilseal timing cover later 1300</t>
  </si>
  <si>
    <t>(i) inner speedo cable Toledo</t>
  </si>
  <si>
    <t>GEX 1613</t>
  </si>
  <si>
    <t>rear engine mounting 1500FWD</t>
  </si>
  <si>
    <t>c/t 06/11</t>
  </si>
  <si>
    <t>154807</t>
  </si>
  <si>
    <t>143512</t>
  </si>
  <si>
    <t>c/t 3/16</t>
  </si>
  <si>
    <t>c/t any…</t>
  </si>
  <si>
    <r>
      <t xml:space="preserve">door capping rear LH Dol/Sprint  </t>
    </r>
    <r>
      <rPr>
        <b/>
        <sz val="10"/>
        <rFont val="Arial"/>
        <family val="2"/>
      </rPr>
      <t>shopsoiled (cracked &amp; split)</t>
    </r>
  </si>
  <si>
    <r>
      <t xml:space="preserve">brake master cyl. 1300TC </t>
    </r>
    <r>
      <rPr>
        <b/>
        <sz val="10"/>
        <rFont val="Arial"/>
        <family val="2"/>
      </rPr>
      <t>see GMC 214</t>
    </r>
  </si>
  <si>
    <t>155956</t>
  </si>
  <si>
    <t>Aug. 2012</t>
  </si>
  <si>
    <t>(Lucas 54412170) vacuum unit 1300FWD TC (etc)</t>
  </si>
  <si>
    <t xml:space="preserve">eyeball air vent 1500FWD and all Dolomite </t>
  </si>
  <si>
    <r>
      <t xml:space="preserve">now use </t>
    </r>
    <r>
      <rPr>
        <b/>
        <sz val="10"/>
        <rFont val="Arial"/>
        <family val="2"/>
      </rPr>
      <t>GCC 228</t>
    </r>
  </si>
  <si>
    <t>gearlever gate/escutcheon all Dolomite automatic</t>
  </si>
  <si>
    <t>hexagon blanking plug, water transfer, Dolomite</t>
  </si>
  <si>
    <t>142372</t>
  </si>
  <si>
    <t>rear wing panel LH 1300/4-door Toledo</t>
  </si>
  <si>
    <t>rear wing panel RH 1300/4-door Toledo</t>
  </si>
  <si>
    <t>accelerator cable 1300TC</t>
  </si>
  <si>
    <t>C19B</t>
  </si>
  <si>
    <t>149483</t>
  </si>
  <si>
    <t>cam followers/tappet 1850/Sprint</t>
  </si>
  <si>
    <t>146986</t>
  </si>
  <si>
    <t>ZKC 1536</t>
  </si>
  <si>
    <t>ZKC 1542</t>
  </si>
  <si>
    <t>212067</t>
  </si>
  <si>
    <t>starter ring gear carrier 1500FWD</t>
  </si>
  <si>
    <t>GBS 593</t>
  </si>
  <si>
    <t>GBS 721</t>
  </si>
  <si>
    <t>GBS 746</t>
  </si>
  <si>
    <t>C-post vinyl trim LH Germany only see also 914001</t>
  </si>
  <si>
    <r>
      <t xml:space="preserve">rear axle bump stop Toledo/Dolomite </t>
    </r>
    <r>
      <rPr>
        <b/>
        <sz val="10"/>
        <rFont val="Arial"/>
        <family val="2"/>
      </rPr>
      <t>see also UKC 1052</t>
    </r>
  </si>
  <si>
    <r>
      <t xml:space="preserve">speedo. cable Sprint 1973 o/d </t>
    </r>
    <r>
      <rPr>
        <b/>
        <sz val="10"/>
        <rFont val="Arial"/>
        <family val="2"/>
      </rPr>
      <t xml:space="preserve"> (LH Steer)</t>
    </r>
  </si>
  <si>
    <r>
      <t xml:space="preserve">choke cable inner + knob early Dol.1850. </t>
    </r>
    <r>
      <rPr>
        <b/>
        <sz val="10"/>
        <rFont val="Arial"/>
        <family val="2"/>
      </rPr>
      <t>37.5" overall</t>
    </r>
  </si>
  <si>
    <t>choke cable outer (secondary) early Dol.</t>
  </si>
  <si>
    <t>c/t stocktake</t>
  </si>
  <si>
    <t>UKC 9871</t>
  </si>
  <si>
    <t>ULC 1144</t>
  </si>
  <si>
    <t>heater hose early Sprint</t>
  </si>
  <si>
    <t>159798</t>
  </si>
  <si>
    <t>K18A</t>
  </si>
  <si>
    <t>517355</t>
  </si>
  <si>
    <t>clamping ring, crank pulley 1300</t>
  </si>
  <si>
    <t>horn brush 1300FWD (will fit TSSC)</t>
  </si>
  <si>
    <t>C1</t>
  </si>
  <si>
    <t>GEG 556</t>
  </si>
  <si>
    <r>
      <t>speedo drive gear auto.TR7 (20 teeth)</t>
    </r>
    <r>
      <rPr>
        <b/>
        <sz val="10"/>
        <rFont val="Arial"/>
        <family val="2"/>
      </rPr>
      <t xml:space="preserve"> see TR7 list</t>
    </r>
  </si>
  <si>
    <r>
      <t xml:space="preserve">hose </t>
    </r>
    <r>
      <rPr>
        <b/>
        <sz val="10"/>
        <rFont val="Arial"/>
        <family val="2"/>
      </rPr>
      <t>see GRH 901</t>
    </r>
  </si>
  <si>
    <t>clutch driven plate (Borg &amp; Beck HB1654/53340/22) 1300/1300TC</t>
  </si>
  <si>
    <t xml:space="preserve">Borg &amp; Beck clutch cover Dol. Sprint  </t>
  </si>
  <si>
    <t>NKC 56</t>
  </si>
  <si>
    <t>147899</t>
  </si>
  <si>
    <t>GHS 125</t>
  </si>
  <si>
    <t>1300 bushes</t>
  </si>
  <si>
    <t>"use 730405" gear lever gaiter early Sprint</t>
  </si>
  <si>
    <t>ZKC 179</t>
  </si>
  <si>
    <t>Badge tin</t>
  </si>
  <si>
    <t>ZKC 183</t>
  </si>
  <si>
    <t xml:space="preserve">clutch slave cylinder Dol. 1850 (7/8"  bore)    </t>
  </si>
  <si>
    <t xml:space="preserve">spacer, throttle cable bracket some Dol.1850 </t>
  </si>
  <si>
    <t>UKC 1451</t>
  </si>
  <si>
    <t>shim Dol. front suspension bracket</t>
  </si>
  <si>
    <t>AEU 1019</t>
  </si>
  <si>
    <r>
      <t xml:space="preserve">(SP 4191) GSY 103 clutch slave cyl. kit  Dol.13/1500 </t>
    </r>
    <r>
      <rPr>
        <b/>
        <sz val="10"/>
        <rFont val="Arial"/>
        <family val="2"/>
      </rPr>
      <t>see TSSC</t>
    </r>
  </si>
  <si>
    <t>rheostat switch Dol. (Australia only?)</t>
  </si>
  <si>
    <t>UKC 6916</t>
  </si>
  <si>
    <t>c/v boot clip (small) 1500FWD</t>
  </si>
  <si>
    <t>521152</t>
  </si>
  <si>
    <t>boot badge "Dolomite 1500 HL"</t>
  </si>
  <si>
    <t>ZKC 3060</t>
  </si>
  <si>
    <r>
      <t>front wing top repair panel 1300</t>
    </r>
    <r>
      <rPr>
        <b/>
        <sz val="10"/>
        <color indexed="10"/>
        <rFont val="Arial"/>
        <family val="2"/>
      </rPr>
      <t xml:space="preserve"> RH  </t>
    </r>
    <r>
      <rPr>
        <sz val="10"/>
        <color indexed="10"/>
        <rFont val="Arial"/>
        <family val="2"/>
      </rPr>
      <t>also fits Dolomite etc?</t>
    </r>
  </si>
  <si>
    <r>
      <t xml:space="preserve">single speed wiper switch 1300 </t>
    </r>
    <r>
      <rPr>
        <b/>
        <sz val="10"/>
        <rFont val="Arial"/>
        <family val="2"/>
      </rPr>
      <t>see also 152026</t>
    </r>
  </si>
  <si>
    <t>bonnet "air scoop" 1300FWD</t>
  </si>
  <si>
    <t>all grey sidelamp lens early Dolomite (Italy)</t>
  </si>
  <si>
    <t>C end</t>
  </si>
  <si>
    <t>door seal LH/RH Toledo 2-door</t>
  </si>
  <si>
    <t>D13</t>
  </si>
  <si>
    <t>return pipe Dol.1850</t>
  </si>
  <si>
    <t>gasket, inlet manifold, Sprint</t>
  </si>
  <si>
    <t>GEG 1148</t>
  </si>
  <si>
    <t>GCP 241</t>
  </si>
  <si>
    <t>120129</t>
  </si>
  <si>
    <t>B11</t>
  </si>
  <si>
    <t xml:space="preserve">rear parcel shelf grey (1500/Dol.) </t>
  </si>
  <si>
    <t>C top box 1</t>
  </si>
  <si>
    <t>warning light cluster 1300</t>
  </si>
  <si>
    <t>215754</t>
  </si>
  <si>
    <t>140489</t>
  </si>
  <si>
    <t>514450</t>
  </si>
  <si>
    <t xml:space="preserve">flitch plate assy. RH 1300/1500/Dol.           </t>
  </si>
  <si>
    <t xml:space="preserve">front inner panel Toledo/Dolomite 1300/1500          </t>
  </si>
  <si>
    <t>all sold??</t>
  </si>
  <si>
    <r>
      <t xml:space="preserve">drive flange </t>
    </r>
    <r>
      <rPr>
        <b/>
        <sz val="10"/>
        <rFont val="Arial"/>
        <family val="2"/>
      </rPr>
      <t>J-type</t>
    </r>
    <r>
      <rPr>
        <sz val="10"/>
        <rFont val="Arial"/>
        <family val="0"/>
      </rPr>
      <t xml:space="preserve"> o/d Dol./Spit.1500 </t>
    </r>
    <r>
      <rPr>
        <b/>
        <sz val="10"/>
        <rFont val="Arial"/>
        <family val="2"/>
      </rPr>
      <t xml:space="preserve"> rare</t>
    </r>
  </si>
  <si>
    <t>rear spring top cap earlier Dolomite etc.(angled, no cut-out)</t>
  </si>
  <si>
    <t>water elbow 1300</t>
  </si>
  <si>
    <t>overflow pipe, carb., early Dol etc</t>
  </si>
  <si>
    <t>nylon fuel overflow pipe 1500FWD (late)</t>
  </si>
  <si>
    <r>
      <t xml:space="preserve">Unipart Sterling front damper all Dol. </t>
    </r>
    <r>
      <rPr>
        <b/>
        <sz val="10"/>
        <rFont val="Arial"/>
        <family val="2"/>
      </rPr>
      <t>(not 1500TC) one only</t>
    </r>
  </si>
  <si>
    <t>spacer, auto driveplate Dol. 1500</t>
  </si>
  <si>
    <t>A8</t>
  </si>
  <si>
    <t>A3</t>
  </si>
  <si>
    <t>154955</t>
  </si>
  <si>
    <t>master light switch Toledo</t>
  </si>
  <si>
    <t>lamp shelf</t>
  </si>
  <si>
    <t>overdrive switch lead Sprint only</t>
  </si>
  <si>
    <t>ZKC 27</t>
  </si>
  <si>
    <t>pedal bush Dolomite etc</t>
  </si>
  <si>
    <t>709161</t>
  </si>
  <si>
    <t xml:space="preserve">ball joints </t>
  </si>
  <si>
    <t xml:space="preserve">oilseal driveshaft to diff. case 1300               </t>
  </si>
  <si>
    <r>
      <t xml:space="preserve">clutch cover Dol. 1850 (all) </t>
    </r>
    <r>
      <rPr>
        <b/>
        <sz val="10"/>
        <rFont val="Arial"/>
        <family val="2"/>
      </rPr>
      <t>see also GCC 137</t>
    </r>
  </si>
  <si>
    <r>
      <t>now use</t>
    </r>
    <r>
      <rPr>
        <b/>
        <sz val="10"/>
        <rFont val="Arial"/>
        <family val="2"/>
      </rPr>
      <t xml:space="preserve"> GCC 228</t>
    </r>
  </si>
  <si>
    <t>313156</t>
  </si>
  <si>
    <t>front door glass (clear) LH/RH FWD/Dolomite</t>
  </si>
  <si>
    <t>GWP 200</t>
  </si>
  <si>
    <t>RKC 288</t>
  </si>
  <si>
    <t>thrust washer 0.202" g'box Dol./Spit.1500 (not Sprint)</t>
  </si>
  <si>
    <t>thrust washer 0.205" g'box Dol./Spit.1500 (not Sprint)</t>
  </si>
  <si>
    <t>218543</t>
  </si>
  <si>
    <t>underrider buffer (small) 1500/Dol.</t>
  </si>
  <si>
    <t>UKC 960</t>
  </si>
  <si>
    <t>GEU 7721</t>
  </si>
  <si>
    <t>choke cable (402704) late 1850/ Sprint</t>
  </si>
  <si>
    <t>RKC 4237</t>
  </si>
  <si>
    <t>RKC 4392</t>
  </si>
  <si>
    <t xml:space="preserve">clip, rear exhaust pipe 1300FWD </t>
  </si>
  <si>
    <t>(122 x 48cm)</t>
  </si>
  <si>
    <r>
      <t xml:space="preserve">SP2759 rear wheel cyl. kit Sprint/later Dol. 1500/1850 </t>
    </r>
    <r>
      <rPr>
        <b/>
        <sz val="10"/>
        <color indexed="20"/>
        <rFont val="Arial"/>
        <family val="2"/>
      </rPr>
      <t>(5/8" bore)</t>
    </r>
  </si>
  <si>
    <r>
      <t xml:space="preserve">rear wheel cylinder Sprint/late 1850/late GT6 III </t>
    </r>
    <r>
      <rPr>
        <b/>
        <sz val="10"/>
        <rFont val="Arial"/>
        <family val="2"/>
      </rPr>
      <t>&gt;&gt; kit UKC1258</t>
    </r>
  </si>
  <si>
    <t>913534</t>
  </si>
  <si>
    <t>handbrake ratchet 1300</t>
  </si>
  <si>
    <t>134074</t>
  </si>
  <si>
    <r>
      <t xml:space="preserve">diff. pinion (planet gear) some Dol.(10 teeth) </t>
    </r>
    <r>
      <rPr>
        <b/>
        <sz val="10"/>
        <rFont val="Arial"/>
        <family val="2"/>
      </rPr>
      <t>see TSSC list</t>
    </r>
    <r>
      <rPr>
        <b/>
        <sz val="10"/>
        <rFont val="Arial"/>
        <family val="2"/>
      </rPr>
      <t xml:space="preserve"> </t>
    </r>
  </si>
  <si>
    <t>plastic headlamp trimmer screw kit Dolomite, 2000. etc RARE</t>
  </si>
  <si>
    <t>TKC 1465</t>
  </si>
  <si>
    <t xml:space="preserve">SU float kit (rear carb?) Dol.1500/1500HL </t>
  </si>
  <si>
    <t>WZX 1326</t>
  </si>
  <si>
    <t>throttle butterfly kit Sprint SU carb.</t>
  </si>
  <si>
    <r>
      <t xml:space="preserve">crankshaft thrust washer </t>
    </r>
    <r>
      <rPr>
        <b/>
        <sz val="10"/>
        <rFont val="Arial"/>
        <family val="2"/>
      </rPr>
      <t>"use 144195"</t>
    </r>
  </si>
  <si>
    <r>
      <t xml:space="preserve">bottom hose 1300FWD </t>
    </r>
    <r>
      <rPr>
        <b/>
        <sz val="10"/>
        <rFont val="Arial"/>
        <family val="2"/>
      </rPr>
      <t>see GRH 266</t>
    </r>
  </si>
  <si>
    <t>top ball joint socket (metal) 1300/1500 (.399-.396")</t>
  </si>
  <si>
    <t>148501</t>
  </si>
  <si>
    <t>305569</t>
  </si>
  <si>
    <t xml:space="preserve">waist moulding LH front Dol      </t>
  </si>
  <si>
    <t>front spring/damper unit RH Toledo</t>
  </si>
  <si>
    <r>
      <t xml:space="preserve">voltmeter late Dol./2500/TR6  </t>
    </r>
    <r>
      <rPr>
        <b/>
        <sz val="10"/>
        <rFont val="Arial"/>
        <family val="2"/>
      </rPr>
      <t>see 2000 list</t>
    </r>
  </si>
  <si>
    <t>tab washer primary gear 1300/1500FWD</t>
  </si>
  <si>
    <t>nut primary gear 1300/1500FWD</t>
  </si>
  <si>
    <t>311402</t>
  </si>
  <si>
    <t>Stromberg carburettor 1300FWD (Sweden)</t>
  </si>
  <si>
    <t>311406</t>
  </si>
  <si>
    <t>fuel tank Toledo (shopsoiled)</t>
  </si>
  <si>
    <t>UKC 934</t>
  </si>
  <si>
    <t>137882</t>
  </si>
  <si>
    <r>
      <t>asbestos carb. spacer 1300FWD etc</t>
    </r>
    <r>
      <rPr>
        <b/>
        <sz val="10"/>
        <rFont val="Arial"/>
        <family val="2"/>
      </rPr>
      <t xml:space="preserve"> see TSSC list</t>
    </r>
  </si>
  <si>
    <r>
      <t>USED</t>
    </r>
    <r>
      <rPr>
        <sz val="10"/>
        <rFont val="Arial"/>
        <family val="0"/>
      </rPr>
      <t xml:space="preserve"> steering joint lower 1500FWD/Dol./Tol.</t>
    </r>
    <r>
      <rPr>
        <b/>
        <sz val="10"/>
        <rFont val="Arial"/>
        <family val="2"/>
      </rPr>
      <t xml:space="preserve"> (17.5cm long)</t>
    </r>
  </si>
  <si>
    <r>
      <t xml:space="preserve">steering joint lower 1500FWD/Dol./Tol.(blue spot) </t>
    </r>
    <r>
      <rPr>
        <b/>
        <sz val="10"/>
        <rFont val="Arial"/>
        <family val="2"/>
      </rPr>
      <t>17.5cm  long</t>
    </r>
  </si>
  <si>
    <t>front coil spring 1500FWD and LH early Toledo yellow/grey</t>
  </si>
  <si>
    <t>striker plate RH front 1300</t>
  </si>
  <si>
    <t>red positive battery lead/plug 1850/Sprint to 1976</t>
  </si>
  <si>
    <t xml:space="preserve">gearlever rubber gaiter Dol. 1850HL non o/d             </t>
  </si>
  <si>
    <t>Lucas 60375002 distributor cap Dol.1850/TR7</t>
  </si>
  <si>
    <t>wiper arm black RH/LH all Dol.</t>
  </si>
  <si>
    <t>UKC 7524</t>
  </si>
  <si>
    <t>TKC 1768</t>
  </si>
  <si>
    <t>142476</t>
  </si>
  <si>
    <t>YKC 4245</t>
  </si>
  <si>
    <t xml:space="preserve">selector fork 3rd/top 1500FWD  </t>
  </si>
  <si>
    <t>steering rack assy. 1500FWD only</t>
  </si>
  <si>
    <t>RKC 318</t>
  </si>
  <si>
    <t>RKC 366</t>
  </si>
  <si>
    <t>818627</t>
  </si>
  <si>
    <t>J1</t>
  </si>
  <si>
    <t>thrust washer .169"-.171" Dol. gearbox</t>
  </si>
  <si>
    <t>UKC 794</t>
  </si>
  <si>
    <t xml:space="preserve">rocker finger no.1 Sprint  </t>
  </si>
  <si>
    <t>driveshaft water shield 1300</t>
  </si>
  <si>
    <t>L17</t>
  </si>
  <si>
    <t>1.5kg</t>
  </si>
  <si>
    <t xml:space="preserve">oil pump cover Dol. 1850/Sprint/TR7        </t>
  </si>
  <si>
    <t>rear brake assy. (manual adjust) RH Toledo 1973</t>
  </si>
  <si>
    <t>218955</t>
  </si>
  <si>
    <t>facia harness Toledo 1973</t>
  </si>
  <si>
    <t>218987</t>
  </si>
  <si>
    <t>915041</t>
  </si>
  <si>
    <t>carpet front LH black (Dol.1850/Sprint 1974)</t>
  </si>
  <si>
    <r>
      <t xml:space="preserve">(155548) track rod end 1500/all Dol.  </t>
    </r>
    <r>
      <rPr>
        <b/>
        <sz val="10"/>
        <rFont val="Arial"/>
        <family val="2"/>
      </rPr>
      <t>see GSJ 158</t>
    </r>
  </si>
  <si>
    <r>
      <t xml:space="preserve">number plate lamp late Dol. </t>
    </r>
    <r>
      <rPr>
        <b/>
        <sz val="10"/>
        <rFont val="Arial"/>
        <family val="2"/>
      </rPr>
      <t>see TSSC list</t>
    </r>
  </si>
  <si>
    <r>
      <t xml:space="preserve">wiper blade black Dol.1976 on </t>
    </r>
    <r>
      <rPr>
        <b/>
        <sz val="10"/>
        <rFont val="Arial"/>
        <family val="2"/>
      </rPr>
      <t>see also GWB 198</t>
    </r>
  </si>
  <si>
    <r>
      <t xml:space="preserve">Supervac unit (servo) Dol.1850/1500FWD </t>
    </r>
    <r>
      <rPr>
        <b/>
        <sz val="10"/>
        <rFont val="Arial"/>
        <family val="2"/>
      </rPr>
      <t>single line type</t>
    </r>
  </si>
  <si>
    <r>
      <t xml:space="preserve">(Lucas) wiper motor Dol. </t>
    </r>
    <r>
      <rPr>
        <b/>
        <sz val="10"/>
        <rFont val="Arial"/>
        <family val="2"/>
      </rPr>
      <t>see GEU 709</t>
    </r>
  </si>
  <si>
    <t>sump pan, Dolomite 1300/1500             ?</t>
  </si>
  <si>
    <t>dash centre trim board 1300</t>
  </si>
  <si>
    <t>D shelf</t>
  </si>
  <si>
    <t>141242</t>
  </si>
  <si>
    <t xml:space="preserve">buffer, black, interior mirror Dolomite     </t>
  </si>
  <si>
    <t>159765</t>
  </si>
  <si>
    <t>149551</t>
  </si>
  <si>
    <r>
      <t xml:space="preserve">gear lever rubber gaiter Tol./1500TC </t>
    </r>
    <r>
      <rPr>
        <b/>
        <sz val="10"/>
        <rFont val="Arial"/>
        <family val="2"/>
      </rPr>
      <t>see TSSC list</t>
    </r>
  </si>
  <si>
    <r>
      <t xml:space="preserve">gearlever rubber gaiter/boot FWD/2000 </t>
    </r>
    <r>
      <rPr>
        <b/>
        <sz val="10"/>
        <rFont val="Arial"/>
        <family val="2"/>
      </rPr>
      <t>see 2000 list</t>
    </r>
  </si>
  <si>
    <t>(Lucas 45266) coil, 6-volt all Dolomite</t>
  </si>
  <si>
    <r>
      <t xml:space="preserve">(equiv.) Motaquip VSJ 329 lower ball joint </t>
    </r>
    <r>
      <rPr>
        <b/>
        <sz val="10"/>
        <rFont val="Arial"/>
        <family val="2"/>
      </rPr>
      <t>RH</t>
    </r>
  </si>
  <si>
    <t>156319? Dol.1850 man. non o/d speedo cable</t>
  </si>
  <si>
    <t>138320</t>
  </si>
  <si>
    <r>
      <t xml:space="preserve">split collar 1300/1500 FWD </t>
    </r>
    <r>
      <rPr>
        <b/>
        <sz val="10"/>
        <rFont val="Arial"/>
        <family val="2"/>
      </rPr>
      <t>(and Spitfire etc)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</t>
    </r>
  </si>
  <si>
    <t>washer retaining top gear 1300/1500</t>
  </si>
  <si>
    <t>RKC 4649</t>
  </si>
  <si>
    <t>c/t 2017</t>
  </si>
  <si>
    <r>
      <t xml:space="preserve">bolt, clutch operating lever FWD </t>
    </r>
    <r>
      <rPr>
        <b/>
        <sz val="10"/>
        <rFont val="Arial"/>
        <family val="2"/>
      </rPr>
      <t>see TSSC list</t>
    </r>
  </si>
  <si>
    <r>
      <t>bonnet badge 1500FWD/early Dol.</t>
    </r>
    <r>
      <rPr>
        <b/>
        <sz val="10"/>
        <rFont val="Arial"/>
        <family val="2"/>
      </rPr>
      <t xml:space="preserve"> see 2000 list</t>
    </r>
  </si>
  <si>
    <t>FWD box 2</t>
  </si>
  <si>
    <t>ZKC 26</t>
  </si>
  <si>
    <t>gear cluster bush earlier 1300FWD</t>
  </si>
  <si>
    <t>clutch operating lever 1300/1500FWD</t>
  </si>
  <si>
    <t>GHT 147</t>
  </si>
  <si>
    <t xml:space="preserve">steering column nacelle upper 1500/Dol.    </t>
  </si>
  <si>
    <t>ball pin for above ball joint</t>
  </si>
  <si>
    <t>A14</t>
  </si>
  <si>
    <r>
      <t xml:space="preserve">(equiv.) Quinton Hazell QSJ 660LH lower ball joint </t>
    </r>
    <r>
      <rPr>
        <b/>
        <sz val="10"/>
        <rFont val="Arial"/>
        <family val="2"/>
      </rPr>
      <t>LH</t>
    </r>
  </si>
  <si>
    <t>shed roof</t>
  </si>
  <si>
    <r>
      <t xml:space="preserve">steady rest kit Toledo etc </t>
    </r>
    <r>
      <rPr>
        <b/>
        <sz val="10"/>
        <rFont val="Arial"/>
        <family val="2"/>
      </rPr>
      <t>keep for sample</t>
    </r>
  </si>
  <si>
    <r>
      <t xml:space="preserve">rear brake cyl. 1300FWD/Toledo etc </t>
    </r>
    <r>
      <rPr>
        <b/>
        <sz val="10"/>
        <rFont val="Arial"/>
        <family val="2"/>
      </rPr>
      <t>see TSSC list</t>
    </r>
  </si>
  <si>
    <t>front exhaust bracket early Dol. auto.</t>
  </si>
  <si>
    <t>headrest chestnut Dol. (slightly damaged)</t>
  </si>
  <si>
    <t>special locating pin (hex. head), gearlever, Sprint/TR etc</t>
  </si>
  <si>
    <t xml:space="preserve">      "          "     "     "      (secondhand)</t>
  </si>
  <si>
    <r>
      <t xml:space="preserve">hose, header tank to radiator 1500  </t>
    </r>
    <r>
      <rPr>
        <b/>
        <sz val="10"/>
        <rFont val="Arial"/>
        <family val="2"/>
      </rPr>
      <t>see GRH 486</t>
    </r>
  </si>
  <si>
    <r>
      <t xml:space="preserve">inlet manifold 1300SC 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147370</t>
    </r>
  </si>
  <si>
    <r>
      <t xml:space="preserve">backlight heated Dol. (not tinted)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725521</t>
    </r>
  </si>
  <si>
    <t>windscreen surround trim 1300/all Dol.</t>
  </si>
  <si>
    <t>Stripe box</t>
  </si>
  <si>
    <t>YKC 3780</t>
  </si>
  <si>
    <r>
      <t xml:space="preserve">track rod end 1500/all Dol. </t>
    </r>
    <r>
      <rPr>
        <b/>
        <sz val="10"/>
        <rFont val="Arial"/>
        <family val="2"/>
      </rPr>
      <t>see UKC 4944</t>
    </r>
  </si>
  <si>
    <t>front quarterlight assembly LH clear (1300FWD /1500FWD/Dol.)</t>
  </si>
  <si>
    <t>520264</t>
  </si>
  <si>
    <t>Tex silver wiper blade (notched type) 1300/1500/early Dol.</t>
  </si>
  <si>
    <t>speedo cable Dol.1850 auto. (some 1972-1974)</t>
  </si>
  <si>
    <t>con-rod and cap assy. Dol. 1850 (etc.)</t>
  </si>
  <si>
    <t>B18</t>
  </si>
  <si>
    <t>medallion (roundel) "Sprint"</t>
  </si>
  <si>
    <r>
      <t xml:space="preserve">needle  rollers, FWD gearbox, per pack of 28   </t>
    </r>
    <r>
      <rPr>
        <b/>
        <sz val="10"/>
        <rFont val="Arial"/>
        <family val="2"/>
      </rPr>
      <t>(56 req. per car)</t>
    </r>
  </si>
  <si>
    <r>
      <t xml:space="preserve">interior door latch (+2000 mk.II)  </t>
    </r>
    <r>
      <rPr>
        <b/>
        <sz val="10"/>
        <rFont val="Arial"/>
        <family val="2"/>
      </rPr>
      <t>see 2000 list</t>
    </r>
  </si>
  <si>
    <t>inner (diaphragm) sill LH 1300/Dol.</t>
  </si>
  <si>
    <t>inner (diaphragm) sill RH 1300/Dol.</t>
  </si>
  <si>
    <t>(GSU 101) needle valve/seat kit all SU carb.</t>
  </si>
  <si>
    <t>WZX 1011</t>
  </si>
  <si>
    <t>149689</t>
  </si>
  <si>
    <t>149700</t>
  </si>
  <si>
    <t>headlamp chrome rim 1300</t>
  </si>
  <si>
    <t>number plate lamp 1300 (etc)</t>
  </si>
  <si>
    <t>142337</t>
  </si>
  <si>
    <t>143826</t>
  </si>
  <si>
    <t>gaskets (loft)</t>
  </si>
  <si>
    <t xml:space="preserve">tank sender unit 1300FWD (later)  </t>
  </si>
  <si>
    <t>June 2012</t>
  </si>
  <si>
    <t>one in TSSC</t>
  </si>
  <si>
    <t>08/13</t>
  </si>
  <si>
    <t>"1500" steering wheel pad (FWD/RWD)</t>
  </si>
  <si>
    <t>818628</t>
  </si>
  <si>
    <t>B11A</t>
  </si>
  <si>
    <t>AUD 9596</t>
  </si>
  <si>
    <t>clutch pushrod 1300 FWD</t>
  </si>
  <si>
    <t>GCC 212</t>
  </si>
  <si>
    <t>217533</t>
  </si>
  <si>
    <t>UKC 4617</t>
  </si>
  <si>
    <t>carb. rubber mounting Dol. 1850</t>
  </si>
  <si>
    <t>UKC 4619</t>
  </si>
  <si>
    <r>
      <t>yoke, gear lever to selector all Dol.</t>
    </r>
    <r>
      <rPr>
        <b/>
        <sz val="10"/>
        <color indexed="20"/>
        <rFont val="Arial"/>
        <family val="2"/>
      </rPr>
      <t>(</t>
    </r>
    <r>
      <rPr>
        <u val="single"/>
        <sz val="10"/>
        <color indexed="20"/>
        <rFont val="Arial"/>
        <family val="2"/>
      </rPr>
      <t>single-rail box</t>
    </r>
    <r>
      <rPr>
        <sz val="10"/>
        <color indexed="20"/>
        <rFont val="Arial"/>
        <family val="2"/>
      </rPr>
      <t xml:space="preserve">)  </t>
    </r>
    <r>
      <rPr>
        <b/>
        <sz val="10"/>
        <color indexed="20"/>
        <rFont val="Arial"/>
        <family val="2"/>
      </rPr>
      <t>see TSSC list</t>
    </r>
  </si>
  <si>
    <t>3 have no gaiter</t>
  </si>
  <si>
    <t xml:space="preserve">rear wing LH Dol. range            </t>
  </si>
  <si>
    <r>
      <t xml:space="preserve">rear wing RH Dol. range </t>
    </r>
    <r>
      <rPr>
        <sz val="10"/>
        <rFont val="Arial"/>
        <family val="0"/>
      </rPr>
      <t xml:space="preserve">       </t>
    </r>
  </si>
  <si>
    <r>
      <t xml:space="preserve">speedo 110mph Dol.1850  (to 1975) </t>
    </r>
    <r>
      <rPr>
        <b/>
        <sz val="10"/>
        <rFont val="Arial"/>
        <family val="2"/>
      </rPr>
      <t>AC Delco</t>
    </r>
  </si>
  <si>
    <r>
      <t xml:space="preserve">spring clip, door lock to door, 1300FWD etc </t>
    </r>
    <r>
      <rPr>
        <b/>
        <sz val="10"/>
        <color indexed="20"/>
        <rFont val="Arial"/>
        <family val="2"/>
      </rPr>
      <t>see TSSC list</t>
    </r>
  </si>
  <si>
    <t xml:space="preserve">rear hub/stud assy. 1500TC, Dolomite (except Sprint) </t>
  </si>
  <si>
    <t>K17B</t>
  </si>
  <si>
    <t>c/t last 1</t>
  </si>
  <si>
    <t>fork end, selector rail 1300</t>
  </si>
  <si>
    <t>141940</t>
  </si>
  <si>
    <t>Prop. rack</t>
  </si>
  <si>
    <t>T Floor</t>
  </si>
  <si>
    <t>627258</t>
  </si>
  <si>
    <t>gearlever gaiter (fabric) Dolomite 1850/Sprint manual</t>
  </si>
  <si>
    <t>08/15</t>
  </si>
  <si>
    <t>UKC 3653</t>
  </si>
  <si>
    <t>LH front wing stripe gold Dol.1850HL</t>
  </si>
  <si>
    <t xml:space="preserve">h.r.w. switch early Sprint (plastic connector) </t>
  </si>
  <si>
    <t xml:space="preserve">engine mounting bracket RH Sprint             </t>
  </si>
  <si>
    <t>E4 +TR tray</t>
  </si>
  <si>
    <t>(RTC 1709) rear flasher lens RH (Dol)</t>
  </si>
  <si>
    <r>
      <t xml:space="preserve">(= 730405?) gear lever rubber gaiter early Sprint </t>
    </r>
    <r>
      <rPr>
        <sz val="10"/>
        <color indexed="10"/>
        <rFont val="Arial"/>
        <family val="2"/>
      </rPr>
      <t>wrong number</t>
    </r>
  </si>
  <si>
    <t>(probably) Lucas 39570 2-speed wiper switch 1300</t>
  </si>
  <si>
    <t>speedo cable Dol.1850 man. non o/d</t>
  </si>
  <si>
    <t>(I) inner speedo cable Dol. 1850</t>
  </si>
  <si>
    <t xml:space="preserve">clutch pedal Dol. (RH steer)        </t>
  </si>
  <si>
    <t>sump plug FWD</t>
  </si>
  <si>
    <t>small spring, 1500FWD throttle</t>
  </si>
  <si>
    <t>UKC 8750</t>
  </si>
  <si>
    <r>
      <t xml:space="preserve">rear rubber buffer RH Dol. </t>
    </r>
    <r>
      <rPr>
        <b/>
        <sz val="10"/>
        <rFont val="Arial"/>
        <family val="2"/>
      </rPr>
      <t>(Germany)</t>
    </r>
  </si>
  <si>
    <t xml:space="preserve">gearlever gauntlet early 1850                  </t>
  </si>
  <si>
    <t xml:space="preserve">"D" roundel badge Dol.                          </t>
  </si>
  <si>
    <t>617645</t>
  </si>
  <si>
    <t>604610</t>
  </si>
  <si>
    <t>GSJ 133</t>
  </si>
  <si>
    <t>04/14</t>
  </si>
  <si>
    <r>
      <t xml:space="preserve">(ULC 1144) cylinder head stud Sprint  </t>
    </r>
    <r>
      <rPr>
        <b/>
        <sz val="10"/>
        <rFont val="Arial"/>
        <family val="2"/>
      </rPr>
      <t>see ULC 1144</t>
    </r>
    <r>
      <rPr>
        <sz val="10"/>
        <rFont val="Arial"/>
        <family val="2"/>
      </rPr>
      <t xml:space="preserve">              </t>
    </r>
  </si>
  <si>
    <r>
      <t xml:space="preserve">front road spring Dol 1300/1500 </t>
    </r>
    <r>
      <rPr>
        <b/>
        <sz val="10"/>
        <rFont val="Arial"/>
        <family val="2"/>
      </rPr>
      <t>also LH steer 1850/Spr. (1 only)</t>
    </r>
  </si>
  <si>
    <t>brakeshoe return spring various Tol./Dol.(exc. Sprint)</t>
  </si>
  <si>
    <t>100573</t>
  </si>
  <si>
    <t>chrome self-tapping screw, rear air vents, Dol./Tol.</t>
  </si>
  <si>
    <t xml:space="preserve">thermostat elbow Dol.1850/Sprint           </t>
  </si>
  <si>
    <t>519978</t>
  </si>
  <si>
    <t>alloy spacer, subframe mounting Dol. 1850/Sprint</t>
  </si>
  <si>
    <t>GBS 750</t>
  </si>
  <si>
    <t>repair kit tandem brake master cyl. late Dol.</t>
  </si>
  <si>
    <t>AJM 374</t>
  </si>
  <si>
    <t>AJM 3306</t>
  </si>
  <si>
    <t xml:space="preserve">treadplate Toledo 2-door (special order/option) </t>
  </si>
  <si>
    <t>megashed</t>
  </si>
  <si>
    <t>bush, reverse idler 1300/1500</t>
  </si>
  <si>
    <t>rear bumper badge/motif "1300" not boxed, poor chrome/foil</t>
  </si>
  <si>
    <r>
      <t xml:space="preserve">temp. gauge late Dol./2500/Spit.  </t>
    </r>
    <r>
      <rPr>
        <b/>
        <sz val="10"/>
        <rFont val="Arial"/>
        <family val="2"/>
      </rPr>
      <t>see TSSC list</t>
    </r>
  </si>
  <si>
    <r>
      <t xml:space="preserve">Kienzle time clock late Dolomite </t>
    </r>
    <r>
      <rPr>
        <b/>
        <sz val="10"/>
        <rFont val="Arial"/>
        <family val="2"/>
      </rPr>
      <t>see TKC 5081 (and 2000)</t>
    </r>
  </si>
  <si>
    <t>bonnet/nose badge "Dolomite Sprint"  (to 1976)</t>
  </si>
  <si>
    <t>157157</t>
  </si>
  <si>
    <t>bolt, disk to hub, all Dolomite</t>
  </si>
  <si>
    <t>UKC 1110</t>
  </si>
  <si>
    <t>rubber seal, water pump, Dol.1850/Sprint</t>
  </si>
  <si>
    <t>138928</t>
  </si>
  <si>
    <t>GMC 1023</t>
  </si>
  <si>
    <t>rear hub/stud assy. 1500FWD</t>
  </si>
  <si>
    <t>B3</t>
  </si>
  <si>
    <r>
      <t xml:space="preserve">wiper arm Magnatex 1300 LH/RH </t>
    </r>
    <r>
      <rPr>
        <b/>
        <sz val="10"/>
        <rFont val="Arial"/>
        <family val="2"/>
      </rPr>
      <t>(LH Steer)</t>
    </r>
  </si>
  <si>
    <t>"o" ring oil pump seal Dol.1850/Sprint</t>
  </si>
  <si>
    <t>bushes</t>
  </si>
  <si>
    <t>lower wishbone (not including bush) LH/RH 1300/earlier Toledo</t>
  </si>
  <si>
    <t>159004</t>
  </si>
  <si>
    <r>
      <t xml:space="preserve">oil seal inner, rear axle Sprint etc </t>
    </r>
    <r>
      <rPr>
        <b/>
        <sz val="10"/>
        <rFont val="Arial"/>
        <family val="2"/>
      </rPr>
      <t>see GHS 185</t>
    </r>
  </si>
  <si>
    <t xml:space="preserve">heater control lever Dolomite/Tol.            </t>
  </si>
  <si>
    <t>GEG 683</t>
  </si>
  <si>
    <t>(Lockheed TD61) bottom ball joint kit FWD/early Dolomite</t>
  </si>
  <si>
    <t xml:space="preserve">carb. lever 1500FWD/Toledo  </t>
  </si>
  <si>
    <t>valve split collet Dol. Sprint  (rusty)</t>
  </si>
  <si>
    <t>154154</t>
  </si>
  <si>
    <t>UKC 3371</t>
  </si>
  <si>
    <t>diff. cover plate gasket 1300</t>
  </si>
  <si>
    <t>wiring harness, engine compartment, 1500FWD</t>
  </si>
  <si>
    <t>E7</t>
  </si>
  <si>
    <t>rear LH door lock linkage Dolomite</t>
  </si>
  <si>
    <t>720485</t>
  </si>
  <si>
    <t>720486</t>
  </si>
  <si>
    <t>see also TSSC</t>
  </si>
  <si>
    <t>CRC 360</t>
  </si>
  <si>
    <t>battery securing rod all Dol.</t>
  </si>
  <si>
    <t>629352</t>
  </si>
  <si>
    <r>
      <t xml:space="preserve">top ball joint 1300 FWD </t>
    </r>
    <r>
      <rPr>
        <b/>
        <sz val="10"/>
        <rFont val="Arial"/>
        <family val="2"/>
      </rPr>
      <t>see GSJ 132</t>
    </r>
  </si>
  <si>
    <r>
      <t xml:space="preserve">hose air cleaner to rocker 1300 </t>
    </r>
    <r>
      <rPr>
        <b/>
        <sz val="10"/>
        <rFont val="Arial"/>
        <family val="2"/>
      </rPr>
      <t>see TSSC list</t>
    </r>
  </si>
  <si>
    <t>(217607) fanbelt earlier Dol.1850 (probably fits later also)</t>
  </si>
  <si>
    <t>air filter late Dol. 1300</t>
  </si>
  <si>
    <t>151763</t>
  </si>
  <si>
    <t>number plate lamp 1500/Dol.</t>
  </si>
  <si>
    <t>158794</t>
  </si>
  <si>
    <t>UKC 2892</t>
  </si>
  <si>
    <t xml:space="preserve">headlamp cowl 1300 LH              </t>
  </si>
  <si>
    <t>socket grub screw rev. idler shaft 1300</t>
  </si>
  <si>
    <r>
      <t>VP</t>
    </r>
    <r>
      <rPr>
        <sz val="10"/>
        <rFont val="Arial"/>
        <family val="2"/>
      </rPr>
      <t xml:space="preserve"> (STD) thrust washer Dol. 1850/Sprint/TR7/Stag </t>
    </r>
    <r>
      <rPr>
        <b/>
        <sz val="10"/>
        <rFont val="Arial"/>
        <family val="2"/>
      </rPr>
      <t>(pairs)</t>
    </r>
  </si>
  <si>
    <r>
      <t xml:space="preserve">rear road spring 1500, Dol.1300/1500/1850 </t>
    </r>
    <r>
      <rPr>
        <b/>
        <sz val="10"/>
        <rFont val="Arial"/>
        <family val="2"/>
      </rPr>
      <t>(one only)</t>
    </r>
  </si>
  <si>
    <r>
      <t xml:space="preserve">Smiths speedo Dol. 1850 to 1975 </t>
    </r>
    <r>
      <rPr>
        <b/>
        <sz val="10"/>
        <rFont val="Arial"/>
        <family val="2"/>
      </rPr>
      <t>Police cars only</t>
    </r>
  </si>
  <si>
    <r>
      <t xml:space="preserve">camshaft cover gasket Dol.1850/TR7  </t>
    </r>
    <r>
      <rPr>
        <b/>
        <sz val="10"/>
        <rFont val="Arial"/>
        <family val="2"/>
      </rPr>
      <t>see GEG 447</t>
    </r>
  </si>
  <si>
    <t>clamp plate, door ashtray, Dolomite (etc) /2000</t>
  </si>
  <si>
    <t>W3</t>
  </si>
  <si>
    <t>wash/wipe switch knob Toledo</t>
  </si>
  <si>
    <t>714379</t>
  </si>
  <si>
    <t>159905</t>
  </si>
  <si>
    <r>
      <t xml:space="preserve">propshaft centre bearing Toledo </t>
    </r>
    <r>
      <rPr>
        <b/>
        <sz val="10"/>
        <rFont val="Arial"/>
        <family val="2"/>
      </rPr>
      <t>(up to ADF 27622)</t>
    </r>
  </si>
  <si>
    <r>
      <t xml:space="preserve">foglamp  switch  late  Dol./Sprint  </t>
    </r>
    <r>
      <rPr>
        <b/>
        <sz val="10"/>
        <rFont val="Arial"/>
        <family val="2"/>
      </rPr>
      <t>see TSSC list</t>
    </r>
  </si>
  <si>
    <t>bearing, speedo driven gear 1300/1500FWD</t>
  </si>
  <si>
    <t>rear hub bearing kit Sprint</t>
  </si>
  <si>
    <t>GHK 1528</t>
  </si>
  <si>
    <t>countershaft 1300FWD</t>
  </si>
  <si>
    <t>spring, auto box, Dol. etc</t>
  </si>
  <si>
    <t>GLB 989</t>
  </si>
  <si>
    <t>rear moulding RH 1300 FWD (one labelled XKC 2256)</t>
  </si>
  <si>
    <t>"1500" nose badge black earlier 1500FWD</t>
  </si>
  <si>
    <t>AUD 9208</t>
  </si>
  <si>
    <r>
      <t>(213197) cam cover gasket Dol.1850/TR7  (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Dol. Sprint)</t>
    </r>
  </si>
  <si>
    <t>AJM 282</t>
  </si>
  <si>
    <r>
      <t xml:space="preserve">conversion gasket set </t>
    </r>
    <r>
      <rPr>
        <b/>
        <sz val="10"/>
        <rFont val="Arial"/>
        <family val="2"/>
      </rPr>
      <t>see GEG 282</t>
    </r>
  </si>
  <si>
    <r>
      <t xml:space="preserve">(AJM 282) conversion gasket set Dolomite 1850 </t>
    </r>
    <r>
      <rPr>
        <b/>
        <sz val="10"/>
        <color indexed="10"/>
        <rFont val="Arial"/>
        <family val="2"/>
      </rPr>
      <t>only</t>
    </r>
  </si>
  <si>
    <t>06/16</t>
  </si>
  <si>
    <t xml:space="preserve">exhaust bracket RH Dol. 1850/Sprint            </t>
  </si>
  <si>
    <t>TKC 4489</t>
  </si>
  <si>
    <t>centre box Dol. non-o/d 72&gt;75</t>
  </si>
  <si>
    <t>grub screw, heater knob 1300/1500/Dolomite</t>
  </si>
  <si>
    <t>144372</t>
  </si>
  <si>
    <r>
      <t xml:space="preserve">Kangol inertia seatbelt kit (one side) </t>
    </r>
    <r>
      <rPr>
        <b/>
        <sz val="10"/>
        <rFont val="Arial"/>
        <family val="2"/>
      </rPr>
      <t>less stalk</t>
    </r>
  </si>
  <si>
    <r>
      <t xml:space="preserve">(142637) rear inner oilseal 1300/1500 </t>
    </r>
    <r>
      <rPr>
        <b/>
        <sz val="10"/>
        <rFont val="Arial"/>
        <family val="2"/>
      </rPr>
      <t>also TR7 front hub</t>
    </r>
  </si>
  <si>
    <t>conversion set (not including seals) Dol.1850/Sprint/TR7</t>
  </si>
  <si>
    <t>distributor cap 1300FWD, 1500FWD, Toledo, Her.13/60</t>
  </si>
  <si>
    <t>04/12</t>
  </si>
  <si>
    <t>628185</t>
  </si>
  <si>
    <r>
      <t xml:space="preserve">warning light cluster Dolomite 1976 on </t>
    </r>
    <r>
      <rPr>
        <b/>
        <sz val="10"/>
        <rFont val="Arial"/>
        <family val="2"/>
      </rPr>
      <t>see TKC 4489</t>
    </r>
  </si>
  <si>
    <r>
      <t xml:space="preserve">1st motion shaft late </t>
    </r>
    <r>
      <rPr>
        <b/>
        <sz val="10"/>
        <rFont val="Arial"/>
        <family val="2"/>
      </rPr>
      <t>see TSSC list</t>
    </r>
  </si>
  <si>
    <r>
      <t xml:space="preserve">fuel pump later Dolomite 1500 </t>
    </r>
    <r>
      <rPr>
        <b/>
        <sz val="10"/>
        <rFont val="Arial"/>
        <family val="2"/>
      </rPr>
      <t>see TSSC list</t>
    </r>
  </si>
  <si>
    <t>156952</t>
  </si>
  <si>
    <t>throttle cable Dol. 1500 auto</t>
  </si>
  <si>
    <t>UKC 1342</t>
  </si>
  <si>
    <t>boot catch hook 1300/Toledo</t>
  </si>
  <si>
    <t>bonnet buffer 1500/Dol./Stag</t>
  </si>
  <si>
    <t xml:space="preserve">side/flasher lens Lucas 1500/Dol./Spr.   </t>
  </si>
  <si>
    <t xml:space="preserve">amber rear lens Toledo LH                           </t>
  </si>
  <si>
    <t xml:space="preserve">square headlamp rim Toledo/ Dol. 1300/1500 </t>
  </si>
  <si>
    <t xml:space="preserve">interior mirror + stem Dol. </t>
  </si>
  <si>
    <t xml:space="preserve">clutch operating lever/cross shaft Sprint only </t>
  </si>
  <si>
    <t>08/14</t>
  </si>
  <si>
    <t>GDC 136</t>
  </si>
  <si>
    <t>216357</t>
  </si>
  <si>
    <t>SU carb. 1500FWD/early Toledo</t>
  </si>
  <si>
    <t xml:space="preserve">bright finisher strip late Dol. rear window  </t>
  </si>
  <si>
    <t xml:space="preserve">plate, retaining headlamp seal 1500FWD, Dol.   </t>
  </si>
  <si>
    <t>front LH window regulator 1300 only</t>
  </si>
  <si>
    <t>708786</t>
  </si>
  <si>
    <t>TKC 1044</t>
  </si>
  <si>
    <t>exhaust valve Dol. Sprint (only)</t>
  </si>
  <si>
    <t xml:space="preserve">grille fixing bush Dol.                      </t>
  </si>
  <si>
    <t>hinge plate, 1300/1500 clutch lever</t>
  </si>
  <si>
    <t>D1</t>
  </si>
  <si>
    <t>143459</t>
  </si>
  <si>
    <t>143506</t>
  </si>
  <si>
    <t>blue clip bin</t>
  </si>
  <si>
    <t xml:space="preserve">front end cover, Sprint gearbox </t>
  </si>
  <si>
    <t>fuel tank union 1500</t>
  </si>
  <si>
    <t>YKC 2984</t>
  </si>
  <si>
    <t>front RH footwell trim panel beige vinyl Dol. 1850</t>
  </si>
  <si>
    <t>starter motor shroud 1300  (+ bolts/nuts and 4 shims)</t>
  </si>
  <si>
    <t>141705</t>
  </si>
  <si>
    <t>708535</t>
  </si>
  <si>
    <t>C18</t>
  </si>
  <si>
    <r>
      <t>USED</t>
    </r>
    <r>
      <rPr>
        <sz val="10"/>
        <rFont val="Arial"/>
        <family val="0"/>
      </rPr>
      <t xml:space="preserve"> exhaust manifold Dol.1500/1500HL etc. </t>
    </r>
    <r>
      <rPr>
        <b/>
        <sz val="10"/>
        <rFont val="Arial"/>
        <family val="2"/>
      </rPr>
      <t>see TSSC list</t>
    </r>
  </si>
  <si>
    <r>
      <t xml:space="preserve">facia harness Dol. 1300/1500 </t>
    </r>
    <r>
      <rPr>
        <b/>
        <sz val="10"/>
        <rFont val="Arial"/>
        <family val="2"/>
      </rPr>
      <t>from WG15001, WH25001</t>
    </r>
  </si>
  <si>
    <r>
      <t>USED</t>
    </r>
    <r>
      <rPr>
        <sz val="10"/>
        <rFont val="Arial"/>
        <family val="0"/>
      </rPr>
      <t xml:space="preserve"> air cleaner assy. Dol.1500/HL </t>
    </r>
    <r>
      <rPr>
        <b/>
        <sz val="10"/>
        <rFont val="Arial"/>
        <family val="2"/>
      </rPr>
      <t>from WK19731 see TSSC</t>
    </r>
  </si>
  <si>
    <r>
      <t xml:space="preserve">shear bolt, steering column late Dol. etc </t>
    </r>
    <r>
      <rPr>
        <b/>
        <sz val="10"/>
        <rFont val="Arial"/>
        <family val="2"/>
      </rPr>
      <t>see TSSC list</t>
    </r>
  </si>
  <si>
    <r>
      <t xml:space="preserve">rear LH door shell late 1300FWD </t>
    </r>
    <r>
      <rPr>
        <b/>
        <sz val="10"/>
        <rFont val="Arial"/>
        <family val="2"/>
      </rPr>
      <t>(modify to fit Dolomite)</t>
    </r>
  </si>
  <si>
    <t>radiator pressure cap 1500FWD</t>
  </si>
  <si>
    <t>sealing cap, upper ball joint FWD/Dol.</t>
  </si>
  <si>
    <t>2 in engine shed</t>
  </si>
  <si>
    <t>GEX 3209</t>
  </si>
  <si>
    <t xml:space="preserve">shoulder bolt throttle link 1500FWD/Toledo/Dol.1300 </t>
  </si>
  <si>
    <t>719944</t>
  </si>
  <si>
    <t>waved washer 1500/Dol. steering col.</t>
  </si>
  <si>
    <t>154931</t>
  </si>
  <si>
    <t>154934</t>
  </si>
  <si>
    <r>
      <t xml:space="preserve">elbow hose, inlet manifold Tol. etc </t>
    </r>
    <r>
      <rPr>
        <b/>
        <sz val="10"/>
        <rFont val="Arial"/>
        <family val="2"/>
      </rPr>
      <t>see TSSC list</t>
    </r>
  </si>
  <si>
    <r>
      <t xml:space="preserve">backlight (rear windscreen) Dolomite </t>
    </r>
    <r>
      <rPr>
        <b/>
        <sz val="10"/>
        <rFont val="Arial"/>
        <family val="2"/>
      </rPr>
      <t>heated, Sundym</t>
    </r>
    <r>
      <rPr>
        <sz val="10"/>
        <rFont val="Arial"/>
        <family val="0"/>
      </rPr>
      <t xml:space="preserve">          </t>
    </r>
  </si>
  <si>
    <t>spacing collar 1500 gearbox</t>
  </si>
  <si>
    <t>valve guide Dol. 1850</t>
  </si>
  <si>
    <t>B14</t>
  </si>
  <si>
    <t>UKC 2733</t>
  </si>
  <si>
    <t>GCP 140</t>
  </si>
  <si>
    <t>E9 (shelf)</t>
  </si>
  <si>
    <t>519763</t>
  </si>
  <si>
    <t>YKC 2793</t>
  </si>
  <si>
    <t>YKC 2529</t>
  </si>
  <si>
    <t xml:space="preserve">interior grab handle assembly late Dolomite </t>
  </si>
  <si>
    <t>C12</t>
  </si>
  <si>
    <r>
      <t xml:space="preserve">bush rear damper lower 1300 FWD </t>
    </r>
    <r>
      <rPr>
        <b/>
        <sz val="10"/>
        <rFont val="Arial"/>
        <family val="2"/>
      </rPr>
      <t>see also 144513</t>
    </r>
  </si>
  <si>
    <r>
      <t xml:space="preserve">spacer, rear damper mount 1300FWD </t>
    </r>
    <r>
      <rPr>
        <b/>
        <sz val="10"/>
        <rFont val="Arial"/>
        <family val="2"/>
      </rPr>
      <t xml:space="preserve">see also bush 142782  </t>
    </r>
    <r>
      <rPr>
        <sz val="10"/>
        <rFont val="Arial"/>
        <family val="0"/>
      </rPr>
      <t xml:space="preserve"> </t>
    </r>
  </si>
  <si>
    <r>
      <t>front subframe Dol. 1500/1500HL auto</t>
    </r>
    <r>
      <rPr>
        <b/>
        <sz val="10"/>
        <rFont val="Arial"/>
        <family val="2"/>
      </rPr>
      <t xml:space="preserve"> (will fit all) </t>
    </r>
    <r>
      <rPr>
        <sz val="10"/>
        <rFont val="Arial"/>
        <family val="0"/>
      </rPr>
      <t xml:space="preserve">      </t>
    </r>
  </si>
  <si>
    <t>handbrake lever assy. 1500/all Dol.</t>
  </si>
  <si>
    <t>B19</t>
  </si>
  <si>
    <t>moulding LH rear Toledo</t>
  </si>
  <si>
    <t>GHF 1147</t>
  </si>
  <si>
    <r>
      <t xml:space="preserve">trim clip </t>
    </r>
    <r>
      <rPr>
        <b/>
        <sz val="10"/>
        <rFont val="Arial"/>
        <family val="2"/>
      </rPr>
      <t>see 614107</t>
    </r>
  </si>
  <si>
    <t xml:space="preserve">shim, 0.003", rotoflex hub (FWD/ Vit./GT6) </t>
  </si>
  <si>
    <t xml:space="preserve">spacer (hub) 0.155", all rotoflex models (FWD/Vitesse/GT6)  </t>
  </si>
  <si>
    <t>XKC 1851</t>
  </si>
  <si>
    <t>plastic grille RH (black) Toledo 1973 on</t>
  </si>
  <si>
    <t>UKC 8963</t>
  </si>
  <si>
    <r>
      <t xml:space="preserve">(GRA 2111) rotor arm Dolomite 1850/TR7 </t>
    </r>
    <r>
      <rPr>
        <b/>
        <sz val="10"/>
        <rFont val="Arial"/>
        <family val="2"/>
      </rPr>
      <t>(Unipart)</t>
    </r>
  </si>
  <si>
    <t>anti-roll bar mounting rubbers Dol./Spr</t>
  </si>
  <si>
    <t>153683</t>
  </si>
  <si>
    <t>front road spring 1300FWD</t>
  </si>
  <si>
    <t>valve cam assy., automatic g/box Dol/2000 etc</t>
  </si>
  <si>
    <t>spacer, rear engine stay 1300FWD</t>
  </si>
  <si>
    <t>145xx box</t>
  </si>
  <si>
    <t xml:space="preserve"> A7</t>
  </si>
  <si>
    <t>reverse gear operating lever 1500FWD</t>
  </si>
  <si>
    <t>RTC 190</t>
  </si>
  <si>
    <r>
      <t xml:space="preserve">shoulder pin, handbrake lever </t>
    </r>
    <r>
      <rPr>
        <b/>
        <sz val="10"/>
        <rFont val="Arial"/>
        <family val="2"/>
      </rPr>
      <t>see 148725</t>
    </r>
  </si>
  <si>
    <t>2nd speed gear Dol 1300/1500</t>
  </si>
  <si>
    <t>heater motor 1500/Dol.</t>
  </si>
  <si>
    <t>front RH door latch 1300</t>
  </si>
  <si>
    <t>shouldered brass bush, grille attachment Toledo</t>
  </si>
  <si>
    <t>carb. needle 1500FWD/Toledo</t>
  </si>
  <si>
    <t>(RKC 366) road wheel 1500TC/some Toledo</t>
  </si>
  <si>
    <t>see GEU 4406</t>
  </si>
  <si>
    <t>GEU 425</t>
  </si>
  <si>
    <t>see GEU 4425</t>
  </si>
  <si>
    <r>
      <t xml:space="preserve">overdrive gearknob/switch Sprint </t>
    </r>
    <r>
      <rPr>
        <b/>
        <sz val="10"/>
        <rFont val="Arial"/>
        <family val="2"/>
      </rPr>
      <t>see 2000 list</t>
    </r>
  </si>
  <si>
    <r>
      <t xml:space="preserve">anti-roll bar bracket Dol. </t>
    </r>
    <r>
      <rPr>
        <b/>
        <sz val="10"/>
        <rFont val="Arial"/>
        <family val="2"/>
      </rPr>
      <t>(one only)</t>
    </r>
  </si>
  <si>
    <r>
      <t xml:space="preserve">mainshaft thrust washer, Sprint etc. </t>
    </r>
    <r>
      <rPr>
        <b/>
        <sz val="10"/>
        <rFont val="Arial"/>
        <family val="2"/>
      </rPr>
      <t>see 2000 list</t>
    </r>
  </si>
  <si>
    <t>141285</t>
  </si>
  <si>
    <t>washer, selective fit, final drive 1500FWD</t>
  </si>
  <si>
    <t>138709</t>
  </si>
  <si>
    <r>
      <t xml:space="preserve">front susp. strut bushes 1300FWD/Tol./Dol. </t>
    </r>
    <r>
      <rPr>
        <b/>
        <sz val="10"/>
        <rFont val="Arial"/>
        <family val="2"/>
      </rPr>
      <t>see also kit 517951</t>
    </r>
  </si>
  <si>
    <r>
      <t xml:space="preserve">hub bearing </t>
    </r>
    <r>
      <rPr>
        <b/>
        <sz val="10"/>
        <rFont val="Arial"/>
        <family val="2"/>
      </rPr>
      <t>see GHB 180</t>
    </r>
  </si>
  <si>
    <r>
      <t xml:space="preserve">rubber fuel pipe connector 1300FWD/Dol.1500 </t>
    </r>
    <r>
      <rPr>
        <b/>
        <sz val="10"/>
        <rFont val="Arial"/>
        <family val="2"/>
      </rPr>
      <t>see TSSC</t>
    </r>
  </si>
  <si>
    <t xml:space="preserve">heater fan switch (2-speed) 1300 (fits GT6 mk.I)            </t>
  </si>
  <si>
    <t>lower wishbone bush 1300FWD/ most Toledo</t>
  </si>
  <si>
    <t>(GWW 109) lid/pump, Trico w'screen washer Dol.</t>
  </si>
  <si>
    <t>rear spring insulator (top) 1500/Tol.</t>
  </si>
  <si>
    <t>FWD box 3</t>
  </si>
  <si>
    <t>312050</t>
  </si>
  <si>
    <t>heater hose, 1500FWD</t>
  </si>
  <si>
    <t>ball pin upper joint Tol./1500/Dol.</t>
  </si>
  <si>
    <r>
      <t xml:space="preserve">c/v joint (cv joint) later 1300FWD (bare) </t>
    </r>
    <r>
      <rPr>
        <b/>
        <sz val="10"/>
        <rFont val="Arial"/>
        <family val="2"/>
      </rPr>
      <t>see also 214635</t>
    </r>
  </si>
  <si>
    <t>exhaust bracket 1500 o/d</t>
  </si>
  <si>
    <t>UKC 4609</t>
  </si>
  <si>
    <t>137890</t>
  </si>
  <si>
    <r>
      <t xml:space="preserve">oil pump 1300 FWD  </t>
    </r>
    <r>
      <rPr>
        <b/>
        <sz val="10"/>
        <rFont val="Arial"/>
        <family val="2"/>
      </rPr>
      <t>see also 514575 (kit)</t>
    </r>
  </si>
  <si>
    <t>veneered door capping rear RH 1500FWD/1500TC</t>
  </si>
  <si>
    <t>lower door hinge rear all 1300/Dol</t>
  </si>
  <si>
    <t>wiper column switch 1500FWD/earlier 1850 Dol. to WF 26607</t>
  </si>
  <si>
    <t>throttle linkage 1300FWD</t>
  </si>
  <si>
    <t>TKC 4234</t>
  </si>
  <si>
    <t xml:space="preserve">?? </t>
  </si>
  <si>
    <t>crankshaft pulley/damper Sprint (shopsoiled)</t>
  </si>
  <si>
    <t>A13</t>
  </si>
  <si>
    <t>D floor</t>
  </si>
  <si>
    <t>218061</t>
  </si>
  <si>
    <t>propshaft centre bearing all Dolomite (+Toledo 1971 on)</t>
  </si>
  <si>
    <t>carb. mounting gasket (asbestos) 1500FWD/Tol./Dol. 1300</t>
  </si>
  <si>
    <t>oil pump 1500 FWD</t>
  </si>
  <si>
    <r>
      <t xml:space="preserve">front door glass Sundym Sprint </t>
    </r>
    <r>
      <rPr>
        <b/>
        <sz val="10"/>
        <rFont val="Arial"/>
        <family val="2"/>
      </rPr>
      <t>see 725548 (LH)</t>
    </r>
  </si>
  <si>
    <r>
      <t xml:space="preserve">window regulator RH front all Dol. </t>
    </r>
    <r>
      <rPr>
        <b/>
        <sz val="10"/>
        <rFont val="Arial"/>
        <family val="2"/>
      </rPr>
      <t xml:space="preserve"> </t>
    </r>
  </si>
  <si>
    <r>
      <t xml:space="preserve">front inner oilseal 1500 </t>
    </r>
    <r>
      <rPr>
        <b/>
        <sz val="10"/>
        <rFont val="Arial"/>
        <family val="2"/>
      </rPr>
      <t>see TSSC list</t>
    </r>
  </si>
  <si>
    <t>water pump gasket .030" 1850/Sprint/TR7</t>
  </si>
  <si>
    <t>RTC 1709</t>
  </si>
  <si>
    <t>shaft idler gear 1500FWD</t>
  </si>
  <si>
    <t>307314</t>
  </si>
  <si>
    <t>brake master cylinder Dol.1850/Sprint (dual line)</t>
  </si>
  <si>
    <t>rear outer valance 1300 FWD/Toledo</t>
  </si>
  <si>
    <t>903886</t>
  </si>
  <si>
    <t>(64068381) clutch slave cylinder 1300</t>
  </si>
  <si>
    <t>E5</t>
  </si>
  <si>
    <t>spacer g/box mounting 1850 non o/d</t>
  </si>
  <si>
    <t>B10A</t>
  </si>
  <si>
    <t>GCL 132</t>
  </si>
  <si>
    <r>
      <t>eyeball air vent 1500FWD and all Dolomite</t>
    </r>
    <r>
      <rPr>
        <b/>
        <sz val="10"/>
        <rFont val="Arial"/>
        <family val="2"/>
      </rPr>
      <t xml:space="preserve"> USED</t>
    </r>
    <r>
      <rPr>
        <sz val="10"/>
        <rFont val="Arial"/>
        <family val="0"/>
      </rPr>
      <t xml:space="preserve"> </t>
    </r>
  </si>
  <si>
    <r>
      <t xml:space="preserve">coil spring, behind door winder handle all Dol. </t>
    </r>
    <r>
      <rPr>
        <b/>
        <sz val="10"/>
        <rFont val="Arial"/>
        <family val="2"/>
      </rPr>
      <t>see also 603382</t>
    </r>
  </si>
  <si>
    <r>
      <t xml:space="preserve">head gasket set Dol. Sprint </t>
    </r>
    <r>
      <rPr>
        <b/>
        <sz val="10"/>
        <rFont val="Arial"/>
        <family val="2"/>
      </rPr>
      <t>see GEG 1196</t>
    </r>
  </si>
  <si>
    <t>carpet front LH new tan (Dol.1850/Sprint 1974)</t>
  </si>
  <si>
    <r>
      <t xml:space="preserve">gearbox circlip, Sprint/2000/2.5 mk.I/TR        </t>
    </r>
    <r>
      <rPr>
        <b/>
        <sz val="10"/>
        <rFont val="Arial"/>
        <family val="2"/>
      </rPr>
      <t>see 2000 list</t>
    </r>
  </si>
  <si>
    <t>distributor baseplate assembly early Dol. 1850</t>
  </si>
  <si>
    <t>520276</t>
  </si>
  <si>
    <t>rear brake shoe clip Toledo</t>
  </si>
  <si>
    <r>
      <t xml:space="preserve">rear RH vinyl trim Dol.    </t>
    </r>
    <r>
      <rPr>
        <b/>
        <sz val="10"/>
        <rFont val="Arial"/>
        <family val="2"/>
      </rPr>
      <t>see also XKC 1511</t>
    </r>
  </si>
  <si>
    <r>
      <t xml:space="preserve">Trico washer pump lid/pump Dol. </t>
    </r>
    <r>
      <rPr>
        <b/>
        <sz val="10"/>
        <rFont val="Arial"/>
        <family val="2"/>
      </rPr>
      <t>see 518750</t>
    </r>
  </si>
  <si>
    <r>
      <t xml:space="preserve">horn bar cover/motif 1300FWD </t>
    </r>
    <r>
      <rPr>
        <b/>
        <sz val="10"/>
        <rFont val="Arial"/>
        <family val="2"/>
      </rPr>
      <t>see 2000 list</t>
    </r>
  </si>
  <si>
    <r>
      <t xml:space="preserve">master cyl kit </t>
    </r>
    <r>
      <rPr>
        <b/>
        <sz val="10"/>
        <rFont val="Arial"/>
        <family val="2"/>
      </rPr>
      <t>see 521154</t>
    </r>
  </si>
  <si>
    <t>SOLD??</t>
  </si>
  <si>
    <t>156365</t>
  </si>
  <si>
    <t>148322</t>
  </si>
  <si>
    <r>
      <t xml:space="preserve">side/flasher lamp RH front 1300 </t>
    </r>
    <r>
      <rPr>
        <b/>
        <sz val="10"/>
        <rFont val="Arial"/>
        <family val="2"/>
      </rPr>
      <t>see also LH 212808</t>
    </r>
  </si>
  <si>
    <r>
      <t xml:space="preserve">Rotoflex inner spider 1300/1500FWD </t>
    </r>
    <r>
      <rPr>
        <b/>
        <sz val="10"/>
        <rFont val="Arial"/>
        <family val="2"/>
      </rPr>
      <t>see TSSC</t>
    </r>
  </si>
  <si>
    <r>
      <t xml:space="preserve">shifting plate 1300FWD to gearbox RD38678 </t>
    </r>
    <r>
      <rPr>
        <b/>
        <sz val="10"/>
        <rFont val="Arial"/>
        <family val="2"/>
      </rPr>
      <t>for later see 146198</t>
    </r>
  </si>
  <si>
    <t>shifting plate 1300FWD from gearbox no. RD38679 /all1500 FWD</t>
  </si>
  <si>
    <t>rear mudflap kit 1300/2000 mk.I (?)</t>
  </si>
  <si>
    <r>
      <t xml:space="preserve">roof (interior) lamp switch 1300 </t>
    </r>
    <r>
      <rPr>
        <b/>
        <sz val="10"/>
        <rFont val="Arial"/>
        <family val="2"/>
      </rPr>
      <t>fits GT6 mk.I</t>
    </r>
  </si>
  <si>
    <r>
      <t xml:space="preserve">oil seal see </t>
    </r>
    <r>
      <rPr>
        <b/>
        <sz val="10"/>
        <rFont val="Arial"/>
        <family val="2"/>
      </rPr>
      <t>GHS 126</t>
    </r>
  </si>
  <si>
    <r>
      <t xml:space="preserve">brake master cylinder 1300SC </t>
    </r>
    <r>
      <rPr>
        <b/>
        <sz val="10"/>
        <rFont val="Arial"/>
        <family val="2"/>
      </rPr>
      <t>see GMC 210</t>
    </r>
  </si>
  <si>
    <r>
      <t xml:space="preserve">plastic clip rear trim Dol. </t>
    </r>
    <r>
      <rPr>
        <b/>
        <sz val="10"/>
        <rFont val="Arial"/>
        <family val="2"/>
      </rPr>
      <t>see GHF 1163</t>
    </r>
  </si>
  <si>
    <r>
      <t>"Rolon" brand</t>
    </r>
    <r>
      <rPr>
        <sz val="10"/>
        <color indexed="20"/>
        <rFont val="Arial"/>
        <family val="2"/>
      </rPr>
      <t xml:space="preserve"> timing chain tensioner Dolomite 1850/TR7/Stag</t>
    </r>
  </si>
  <si>
    <t>GEG 313</t>
  </si>
  <si>
    <t xml:space="preserve">centre veneered facia panel, 1500HL/1850/Sprint </t>
  </si>
  <si>
    <t>715800</t>
  </si>
  <si>
    <t>L5</t>
  </si>
  <si>
    <t>GBP 282</t>
  </si>
  <si>
    <r>
      <t xml:space="preserve">inhibitor/reverse lamp switch Dolomite auto </t>
    </r>
    <r>
      <rPr>
        <b/>
        <sz val="10"/>
        <rFont val="Arial"/>
        <family val="2"/>
      </rPr>
      <t>see UKC 6903</t>
    </r>
  </si>
  <si>
    <r>
      <t xml:space="preserve">master light switch </t>
    </r>
    <r>
      <rPr>
        <b/>
        <sz val="10"/>
        <rFont val="Arial"/>
        <family val="2"/>
      </rPr>
      <t>see 567790</t>
    </r>
  </si>
  <si>
    <t>study bushes</t>
  </si>
  <si>
    <t>seal (o-ring) waterpump spindle Dol.</t>
  </si>
  <si>
    <t xml:space="preserve">exhaust manifold 1300FWD (SC)        </t>
  </si>
  <si>
    <t>TKC 3001</t>
  </si>
  <si>
    <t>ULC 1579</t>
  </si>
  <si>
    <t>pinion nut 1500FWD</t>
  </si>
  <si>
    <r>
      <t xml:space="preserve">rear door LH 1300 </t>
    </r>
    <r>
      <rPr>
        <b/>
        <sz val="10"/>
        <rFont val="Arial"/>
        <family val="2"/>
      </rPr>
      <t>see 576821</t>
    </r>
  </si>
  <si>
    <r>
      <t xml:space="preserve">doorskin front LH Dol. </t>
    </r>
    <r>
      <rPr>
        <b/>
        <sz val="10"/>
        <rFont val="Arial"/>
        <family val="2"/>
      </rPr>
      <t>mint condition</t>
    </r>
    <r>
      <rPr>
        <sz val="10"/>
        <rFont val="Arial"/>
        <family val="0"/>
      </rPr>
      <t xml:space="preserve">             </t>
    </r>
  </si>
  <si>
    <r>
      <t xml:space="preserve">doorskin front RH Dol. </t>
    </r>
    <r>
      <rPr>
        <b/>
        <sz val="10"/>
        <rFont val="Arial"/>
        <family val="2"/>
      </rPr>
      <t>mint condition</t>
    </r>
    <r>
      <rPr>
        <sz val="10"/>
        <rFont val="Arial"/>
        <family val="0"/>
      </rPr>
      <t xml:space="preserve">             </t>
    </r>
  </si>
  <si>
    <r>
      <t xml:space="preserve">fuel gauge Toledo  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215859</t>
    </r>
  </si>
  <si>
    <t xml:space="preserve">brake pedal rubber Dolomite auto. </t>
  </si>
  <si>
    <t>door lock &amp; keys LH 1500/Dol.</t>
  </si>
  <si>
    <t>518956</t>
  </si>
  <si>
    <t>518957</t>
  </si>
  <si>
    <t>YKC 1433</t>
  </si>
  <si>
    <t>rear RH bumper iron late Toledo</t>
  </si>
  <si>
    <t xml:space="preserve">handbrake lever gauntlet black 1850/Sprint etc </t>
  </si>
  <si>
    <t>725375</t>
  </si>
  <si>
    <t>diff. front cover 1300FWD</t>
  </si>
  <si>
    <t>tab washer idler shaft 1300FWD</t>
  </si>
  <si>
    <t>sidelamp lens gasket Dol.</t>
  </si>
  <si>
    <t>GCC 183</t>
  </si>
  <si>
    <r>
      <t xml:space="preserve">1st speed gear  </t>
    </r>
    <r>
      <rPr>
        <b/>
        <sz val="10"/>
        <rFont val="Arial"/>
        <family val="2"/>
      </rPr>
      <t>see TSSC list</t>
    </r>
  </si>
  <si>
    <t xml:space="preserve">exhaust bracket Dol. 1850 man+o/d        </t>
  </si>
  <si>
    <t xml:space="preserve">closing plate, lower wishbone bracket 1300  </t>
  </si>
  <si>
    <t>fan bearing and pulley Sprint</t>
  </si>
  <si>
    <t>carb. rubber gasket early Dol. 1850</t>
  </si>
  <si>
    <t>13H 9130</t>
  </si>
  <si>
    <t>reversing lamp switch, Dolomite 1300/1500 manual</t>
  </si>
  <si>
    <t xml:space="preserve">suspension arm bolt 1500/all Dol.         </t>
  </si>
  <si>
    <t>mounting bracket, subframe rear RH 1300/1500FWD, Dol. etc.</t>
  </si>
  <si>
    <t>mounting bracket, subframe rear LH 1300/1500FWD, Dol. etc.</t>
  </si>
  <si>
    <t>speedo drive gear (22 teeth) Dol. Sprint (auto) dark red</t>
  </si>
  <si>
    <r>
      <t xml:space="preserve">SU carb float kit (1)  Dol./Spit.      </t>
    </r>
    <r>
      <rPr>
        <b/>
        <sz val="10"/>
        <rFont val="Arial"/>
        <family val="2"/>
      </rPr>
      <t>see TSSC list</t>
    </r>
  </si>
  <si>
    <t>gearbox centre plate casting 1300</t>
  </si>
  <si>
    <t>under stairs</t>
  </si>
  <si>
    <t>GBS 766</t>
  </si>
  <si>
    <t>gearlever 1300FWD/1500FWD</t>
  </si>
  <si>
    <t>GSU 421</t>
  </si>
  <si>
    <t>rear inner wheelarch  LH 1300FWD only</t>
  </si>
  <si>
    <t>grille silver LH Toledo</t>
  </si>
  <si>
    <t xml:space="preserve">Lucas 25112 (211707) starter motor 1300FWD </t>
  </si>
  <si>
    <t>Lucas 25180 (216995) starter motor 1500FWD</t>
  </si>
  <si>
    <r>
      <t xml:space="preserve">steering col. joint 1300/Dol </t>
    </r>
    <r>
      <rPr>
        <b/>
        <sz val="10"/>
        <rFont val="Arial"/>
        <family val="2"/>
      </rPr>
      <t>see also FAM 1718</t>
    </r>
  </si>
  <si>
    <t>(i) speedo cable inner 1300FWD see also GSD 139</t>
  </si>
  <si>
    <t>gear cluster assembly Dol.1850/TR7</t>
  </si>
  <si>
    <t>625140</t>
  </si>
  <si>
    <t>631261</t>
  </si>
  <si>
    <t>721175</t>
  </si>
  <si>
    <t>GRH 817</t>
  </si>
  <si>
    <t>gearbox cross-member manual 1850/Sprint</t>
  </si>
  <si>
    <t>exhaust manifold Dol. 1850</t>
  </si>
  <si>
    <t>rear lamp unit 1300</t>
  </si>
  <si>
    <t xml:space="preserve">front bumper bracket RH all Dol.                       </t>
  </si>
  <si>
    <r>
      <t xml:space="preserve">"T" knob, choke cable 1300FWD etc         </t>
    </r>
    <r>
      <rPr>
        <b/>
        <sz val="10"/>
        <rFont val="Arial"/>
        <family val="2"/>
      </rPr>
      <t>see TSSC list</t>
    </r>
  </si>
  <si>
    <t>rack gaiter LH Dolomite/TSSC</t>
  </si>
  <si>
    <t>RTC 2219</t>
  </si>
  <si>
    <t>TKC 1041</t>
  </si>
  <si>
    <t xml:space="preserve">gearbox mounting bracket Toledo/1500TC </t>
  </si>
  <si>
    <t>156644</t>
  </si>
  <si>
    <t>Lucas 25687 (217533) starter motor Dol.1850</t>
  </si>
  <si>
    <t>sunvisor RH 1300/all Dol. (driver's)</t>
  </si>
  <si>
    <t>450gm</t>
  </si>
  <si>
    <t>800gm</t>
  </si>
  <si>
    <t xml:space="preserve">(RTC 1710) rear flasher lens LH (Dol.)          </t>
  </si>
  <si>
    <t>GLZ 607</t>
  </si>
  <si>
    <t>auto drive plate assy. Dol.1850/Sprint</t>
  </si>
  <si>
    <t>TKC 448</t>
  </si>
  <si>
    <r>
      <t xml:space="preserve">(618117) screen washer jet assy. (all Dol. etc)  </t>
    </r>
    <r>
      <rPr>
        <b/>
        <sz val="10"/>
        <rFont val="Arial"/>
        <family val="2"/>
      </rPr>
      <t>one only</t>
    </r>
  </si>
  <si>
    <t>hinge upper rear door LH Dol.</t>
  </si>
  <si>
    <t>boot badge "Dolomite Sprint" (late)</t>
  </si>
  <si>
    <t>312390</t>
  </si>
  <si>
    <t>see GEU 4403</t>
  </si>
  <si>
    <t>GEU 406</t>
  </si>
  <si>
    <r>
      <t xml:space="preserve">valve seat insert (inlet) Sprint   </t>
    </r>
    <r>
      <rPr>
        <b/>
        <sz val="10"/>
        <rFont val="Arial"/>
        <family val="2"/>
      </rPr>
      <t xml:space="preserve">4 only                             </t>
    </r>
    <r>
      <rPr>
        <sz val="10"/>
        <rFont val="Arial"/>
        <family val="2"/>
      </rPr>
      <t>(each)</t>
    </r>
  </si>
  <si>
    <t>door handle RH front/rear (1500/Dol.)</t>
  </si>
  <si>
    <t>(625953) plastic moulding clip Dolomite etc</t>
  </si>
  <si>
    <t>GHF 1149</t>
  </si>
  <si>
    <r>
      <t xml:space="preserve">timing cover oilseal Dol.1300/1500 </t>
    </r>
    <r>
      <rPr>
        <b/>
        <sz val="10"/>
        <rFont val="Arial"/>
        <family val="2"/>
      </rPr>
      <t>see TSSC</t>
    </r>
  </si>
  <si>
    <r>
      <t xml:space="preserve">c/v joint kit 1500FWD  </t>
    </r>
    <r>
      <rPr>
        <b/>
        <sz val="10"/>
        <rFont val="Arial"/>
        <family val="2"/>
      </rPr>
      <t>see 518093</t>
    </r>
  </si>
  <si>
    <r>
      <t xml:space="preserve">(215352) sump gasket 1300/1500FWD </t>
    </r>
    <r>
      <rPr>
        <b/>
        <sz val="10"/>
        <rFont val="Arial"/>
        <family val="2"/>
      </rPr>
      <t>see also GEG 215</t>
    </r>
  </si>
  <si>
    <r>
      <t xml:space="preserve">sump gasket 1300/1500FWD </t>
    </r>
    <r>
      <rPr>
        <b/>
        <sz val="10"/>
        <rFont val="Arial"/>
        <family val="2"/>
      </rPr>
      <t>see GEG 556 and GEG 215</t>
    </r>
  </si>
  <si>
    <t>inner circlip (square section) 1300 driveshaft</t>
  </si>
  <si>
    <t>head gasket set 1300FWD 1965-67 (to eng. no. RD 24964)</t>
  </si>
  <si>
    <t>boot badge "1500TC" (foil dented)</t>
  </si>
  <si>
    <r>
      <t xml:space="preserve">(110237) rear outer hub bearing Sprint/TR </t>
    </r>
    <r>
      <rPr>
        <b/>
        <sz val="10"/>
        <rFont val="Arial"/>
        <family val="2"/>
      </rPr>
      <t>see TR list</t>
    </r>
  </si>
  <si>
    <t>small end bush Sprint (made by Vandervell)</t>
  </si>
  <si>
    <r>
      <t xml:space="preserve">side/flasher lamp LH front 1300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RH 211871</t>
    </r>
  </si>
  <si>
    <t>911307</t>
  </si>
  <si>
    <t>AEU 1284</t>
  </si>
  <si>
    <t>(RTC 1476) condenser Dolomite Sprint</t>
  </si>
  <si>
    <t>nylon bush, pivot link,windscreen wiper 1300FWD (4 reqd.)</t>
  </si>
  <si>
    <t>hubcap spring Dolomite/TR7</t>
  </si>
  <si>
    <t>(64676115) front wheel cyl. RH Tol.(drums)</t>
  </si>
  <si>
    <t>GWC 1110</t>
  </si>
  <si>
    <t>front top spring plate Dol.1300/1500/1500FWD</t>
  </si>
  <si>
    <t>822877</t>
  </si>
  <si>
    <t>514293</t>
  </si>
  <si>
    <t>door glass weatherstrip (late Dol.)  RH fr./LH rear</t>
  </si>
  <si>
    <t>YKC 47</t>
  </si>
  <si>
    <t>YKC 475</t>
  </si>
  <si>
    <t>door lock link LH rear Tol./Dol.</t>
  </si>
  <si>
    <t xml:space="preserve">lock stop "bobbin" LH/RH 1500FWD   </t>
  </si>
  <si>
    <t>UKC 8239</t>
  </si>
  <si>
    <t>rear gearbox mounting  bracket Dol.1850</t>
  </si>
  <si>
    <t>UKC 8748</t>
  </si>
  <si>
    <t>battery condition indicator round early Dol./Stag/2.5PI</t>
  </si>
  <si>
    <t>rubber insulator, exhaust pipe hanger all Dolomite etc.</t>
  </si>
  <si>
    <r>
      <t xml:space="preserve">rear hub bearing TR/Sprint </t>
    </r>
    <r>
      <rPr>
        <b/>
        <sz val="10"/>
        <rFont val="Arial"/>
        <family val="2"/>
      </rPr>
      <t>see GHB 166</t>
    </r>
    <r>
      <rPr>
        <sz val="10"/>
        <rFont val="Arial"/>
        <family val="0"/>
      </rPr>
      <t xml:space="preserve"> </t>
    </r>
  </si>
  <si>
    <r>
      <t xml:space="preserve">brake hose 1300 </t>
    </r>
    <r>
      <rPr>
        <b/>
        <sz val="10"/>
        <rFont val="Arial"/>
        <family val="2"/>
      </rPr>
      <t>see TSSC list</t>
    </r>
  </si>
  <si>
    <r>
      <t xml:space="preserve">front damper lower bush 1300 etc </t>
    </r>
    <r>
      <rPr>
        <b/>
        <sz val="10"/>
        <rFont val="Arial"/>
        <family val="2"/>
      </rPr>
      <t xml:space="preserve"> see TSSC</t>
    </r>
  </si>
  <si>
    <r>
      <t xml:space="preserve">(1500 engines) </t>
    </r>
    <r>
      <rPr>
        <b/>
        <sz val="10"/>
        <rFont val="Arial"/>
        <family val="2"/>
      </rPr>
      <t>see TSSC list</t>
    </r>
  </si>
  <si>
    <t>red rear lens LH Tol.</t>
  </si>
  <si>
    <t>megashed AD</t>
  </si>
  <si>
    <t>311354</t>
  </si>
  <si>
    <t xml:space="preserve">front spring/damper unit Dol.13/15/1500HL       </t>
  </si>
  <si>
    <r>
      <t xml:space="preserve">curved chain guide Dolomite 1850/TR7 </t>
    </r>
    <r>
      <rPr>
        <b/>
        <sz val="10"/>
        <color indexed="20"/>
        <rFont val="Arial"/>
        <family val="2"/>
      </rPr>
      <t>repro., unknown make</t>
    </r>
  </si>
  <si>
    <t>RTC 1708</t>
  </si>
  <si>
    <t>tank sender unit Toledo, Dol. 1300/1500</t>
  </si>
  <si>
    <t>front anti-roll bar all Dolomite models</t>
  </si>
  <si>
    <t>front exhaust pipe clamp 1300FWD</t>
  </si>
  <si>
    <r>
      <t xml:space="preserve">steering bush Toledo/1500FWD/early Dol.  </t>
    </r>
    <r>
      <rPr>
        <b/>
        <sz val="10"/>
        <rFont val="Arial"/>
        <family val="2"/>
      </rPr>
      <t>see CRC 360</t>
    </r>
  </si>
  <si>
    <r>
      <t xml:space="preserve">fuel pipe connector 1500FWD/Dol./GT6 </t>
    </r>
    <r>
      <rPr>
        <b/>
        <sz val="10"/>
        <rFont val="Arial"/>
        <family val="2"/>
      </rPr>
      <t>see TSSC</t>
    </r>
  </si>
  <si>
    <r>
      <t xml:space="preserve">speedo cable 1500FWD </t>
    </r>
    <r>
      <rPr>
        <b/>
        <sz val="10"/>
        <rFont val="Arial"/>
        <family val="2"/>
      </rPr>
      <t>see also GSD 262</t>
    </r>
  </si>
  <si>
    <r>
      <t xml:space="preserve">locknut, auto transmission lever </t>
    </r>
    <r>
      <rPr>
        <b/>
        <sz val="10"/>
        <rFont val="Arial"/>
        <family val="2"/>
      </rPr>
      <t>see 2000 list</t>
    </r>
  </si>
  <si>
    <r>
      <t xml:space="preserve">master light switch earlier Dolomite </t>
    </r>
    <r>
      <rPr>
        <b/>
        <sz val="10"/>
        <rFont val="Arial"/>
        <family val="2"/>
      </rPr>
      <t>see 567790</t>
    </r>
  </si>
  <si>
    <r>
      <t xml:space="preserve">rear lever handbrake RH 1500/Dol. </t>
    </r>
    <r>
      <rPr>
        <b/>
        <sz val="10"/>
        <rFont val="Arial"/>
        <family val="2"/>
      </rPr>
      <t>see TSSC list</t>
    </r>
  </si>
  <si>
    <t>bracket, heated rear window switch late Toledo</t>
  </si>
  <si>
    <t>inner wing closing panel LH 1300</t>
  </si>
  <si>
    <t>water filler elbow 1300</t>
  </si>
  <si>
    <t>lost/stolen?</t>
  </si>
  <si>
    <t>156408</t>
  </si>
  <si>
    <t>520204</t>
  </si>
  <si>
    <t>A7</t>
  </si>
  <si>
    <t>check</t>
  </si>
  <si>
    <t>RTC 99</t>
  </si>
  <si>
    <t>(Jamex TH 475) plug lead set Toledo, Dol.1300/1500</t>
  </si>
  <si>
    <t>selector lever early 1300FWD</t>
  </si>
  <si>
    <t>715704</t>
  </si>
  <si>
    <t>rear outer panel all Dol.</t>
  </si>
  <si>
    <t>heater knob RH 1300</t>
  </si>
  <si>
    <t>cable box</t>
  </si>
  <si>
    <t>UKC 5475</t>
  </si>
  <si>
    <t xml:space="preserve">exhaust bracket LH Dol. 1850/Sprint            </t>
  </si>
  <si>
    <t xml:space="preserve">propshaft, Toledo 1973 </t>
  </si>
  <si>
    <r>
      <t xml:space="preserve">door handle LH front/rear (1500/Dol.) </t>
    </r>
    <r>
      <rPr>
        <b/>
        <sz val="10"/>
        <rFont val="Arial"/>
        <family val="2"/>
      </rPr>
      <t>shopsoiled</t>
    </r>
  </si>
  <si>
    <r>
      <t>escutcheon</t>
    </r>
    <r>
      <rPr>
        <b/>
        <sz val="10"/>
        <rFont val="Arial"/>
        <family val="2"/>
      </rPr>
      <t xml:space="preserve"> see also </t>
    </r>
    <r>
      <rPr>
        <sz val="10"/>
        <rFont val="Arial"/>
        <family val="2"/>
      </rPr>
      <t>console assy. 819931</t>
    </r>
  </si>
  <si>
    <r>
      <t xml:space="preserve">rear rubber buffer LH Dol. </t>
    </r>
    <r>
      <rPr>
        <b/>
        <sz val="10"/>
        <rFont val="Arial"/>
        <family val="2"/>
      </rPr>
      <t>(Germany)</t>
    </r>
  </si>
  <si>
    <t>gearlever (single rail) non o/d all Dol. (not Spr.)</t>
  </si>
  <si>
    <t>UKC 3283</t>
  </si>
  <si>
    <t>518041</t>
  </si>
  <si>
    <t>UKC 933</t>
  </si>
  <si>
    <t xml:space="preserve">c/t stocktake </t>
  </si>
  <si>
    <t>sheds</t>
  </si>
  <si>
    <t>inlet manifold Toledo/1500FWD (servo) see also 309114</t>
  </si>
  <si>
    <t>UKC 769</t>
  </si>
  <si>
    <t>parking pawl, auto box, Dolomite</t>
  </si>
  <si>
    <r>
      <t xml:space="preserve">metalastik rear subframe mount 1300/2000        </t>
    </r>
    <r>
      <rPr>
        <b/>
        <sz val="10"/>
        <rFont val="Arial"/>
        <family val="2"/>
      </rPr>
      <t xml:space="preserve">  </t>
    </r>
  </si>
  <si>
    <r>
      <t xml:space="preserve">Rotoflex coupling </t>
    </r>
    <r>
      <rPr>
        <b/>
        <sz val="10"/>
        <rFont val="Arial"/>
        <family val="2"/>
      </rPr>
      <t>see 152273</t>
    </r>
  </si>
  <si>
    <r>
      <t xml:space="preserve">fanbelt (cogged) Dol.1300/1500 </t>
    </r>
    <r>
      <rPr>
        <b/>
        <sz val="10"/>
        <rFont val="Arial"/>
        <family val="2"/>
      </rPr>
      <t>see 2000 list</t>
    </r>
  </si>
  <si>
    <r>
      <t xml:space="preserve">clutch cover all Dol. 1850 </t>
    </r>
    <r>
      <rPr>
        <b/>
        <sz val="10"/>
        <rFont val="Arial"/>
        <family val="2"/>
      </rPr>
      <t>see GCC 228/TSSC</t>
    </r>
  </si>
  <si>
    <r>
      <t xml:space="preserve">shopsoiled </t>
    </r>
    <r>
      <rPr>
        <sz val="10"/>
        <rFont val="Arial"/>
        <family val="0"/>
      </rPr>
      <t>rear wheel cylinder Sprint/late 1850</t>
    </r>
  </si>
  <si>
    <t>GWC 1502</t>
  </si>
  <si>
    <t>GWP 128</t>
  </si>
  <si>
    <t>link, throttle return spring 1500FWD, Toledo/Dol.1300</t>
  </si>
  <si>
    <r>
      <t xml:space="preserve">distributor cap Sprint (fromVA6183E) </t>
    </r>
    <r>
      <rPr>
        <b/>
        <sz val="10"/>
        <rFont val="Arial"/>
        <family val="2"/>
      </rPr>
      <t>see GDC 134</t>
    </r>
  </si>
  <si>
    <r>
      <t xml:space="preserve">road wheel 1300/1500FWD </t>
    </r>
    <r>
      <rPr>
        <b/>
        <sz val="10"/>
        <rFont val="Arial"/>
        <family val="2"/>
      </rPr>
      <t>one only</t>
    </r>
  </si>
  <si>
    <t>head gasket set Dolomite 1500</t>
  </si>
  <si>
    <t>GEU 403</t>
  </si>
  <si>
    <t>613849</t>
  </si>
  <si>
    <t>impellor, waterpump, 6-vane, early Sprint</t>
  </si>
  <si>
    <t>(probably) gearbox rear mounting bracket early 1850</t>
  </si>
  <si>
    <t>suspension bracket late 1500FWD LH</t>
  </si>
  <si>
    <t>313388</t>
  </si>
  <si>
    <t>GEX 1442</t>
  </si>
  <si>
    <t>516875</t>
  </si>
  <si>
    <t>can't find 12/09</t>
  </si>
  <si>
    <t>516867</t>
  </si>
  <si>
    <t>nut conrod Dol. 1850</t>
  </si>
  <si>
    <t>chainwheel (jackshaft) Sprint  (30 teeth)</t>
  </si>
  <si>
    <t>bonnet hinge LH/RH 1500/Dol.</t>
  </si>
  <si>
    <t>626592</t>
  </si>
  <si>
    <t xml:space="preserve">tapped plate, bonnet hinge </t>
  </si>
  <si>
    <t>driveshaft (bare) 1300FWD</t>
  </si>
  <si>
    <t>XKC 1731</t>
  </si>
  <si>
    <t>XKC 1850</t>
  </si>
  <si>
    <t>148801</t>
  </si>
  <si>
    <t>(Girling kit WF1) pair boots +cyl. clips</t>
  </si>
  <si>
    <t>617431</t>
  </si>
  <si>
    <t>mirror head interior (non-dipping) Toledo/1500FWD/1500TC)</t>
  </si>
  <si>
    <t>bush, parking pawl, auto box Dol. etc</t>
  </si>
  <si>
    <t>doorskin LH Toledo 2-door</t>
  </si>
  <si>
    <r>
      <t xml:space="preserve">air filter 1300FWD </t>
    </r>
    <r>
      <rPr>
        <b/>
        <sz val="10"/>
        <rFont val="Arial"/>
        <family val="2"/>
      </rPr>
      <t>see TSSC list</t>
    </r>
  </si>
  <si>
    <t>402706</t>
  </si>
  <si>
    <t>143623</t>
  </si>
  <si>
    <r>
      <t xml:space="preserve">front brake pad fitting kit Dolomite etc </t>
    </r>
    <r>
      <rPr>
        <b/>
        <sz val="10"/>
        <rFont val="Arial"/>
        <family val="2"/>
      </rPr>
      <t>see TSSC list</t>
    </r>
  </si>
  <si>
    <r>
      <t xml:space="preserve"> handbrake ratchet segment late Dol.</t>
    </r>
    <r>
      <rPr>
        <b/>
        <sz val="10"/>
        <rFont val="Arial"/>
        <family val="2"/>
      </rPr>
      <t xml:space="preserve"> see 148725</t>
    </r>
  </si>
  <si>
    <r>
      <t>cylinder head bolt Dol.</t>
    </r>
    <r>
      <rPr>
        <b/>
        <sz val="10"/>
        <rFont val="Arial"/>
        <family val="2"/>
      </rPr>
      <t xml:space="preserve"> see 144483</t>
    </r>
  </si>
  <si>
    <r>
      <t xml:space="preserve">front RH footwell carpet new tan Sprint </t>
    </r>
    <r>
      <rPr>
        <b/>
        <sz val="10"/>
        <rFont val="Arial"/>
        <family val="2"/>
      </rPr>
      <t>LH steer</t>
    </r>
  </si>
  <si>
    <r>
      <t xml:space="preserve">front RH footwell carpet black all Dol. </t>
    </r>
    <r>
      <rPr>
        <b/>
        <sz val="10"/>
        <rFont val="Arial"/>
        <family val="2"/>
      </rPr>
      <t>see also YKC 2731</t>
    </r>
  </si>
  <si>
    <t>plastic grille LH (black) Toledo 1973 on</t>
  </si>
  <si>
    <t>XKC 1854</t>
  </si>
  <si>
    <t>W17</t>
  </si>
  <si>
    <r>
      <t xml:space="preserve">front susp. bracket RH earlier 1500FWD </t>
    </r>
    <r>
      <rPr>
        <b/>
        <sz val="10"/>
        <rFont val="Arial"/>
        <family val="2"/>
      </rPr>
      <t>for later see 313292</t>
    </r>
  </si>
  <si>
    <r>
      <t xml:space="preserve">bush rear engine stay 1300/Sprint "use 517985" </t>
    </r>
    <r>
      <rPr>
        <b/>
        <sz val="10"/>
        <rFont val="Arial"/>
        <family val="2"/>
      </rPr>
      <t>(etc)</t>
    </r>
  </si>
  <si>
    <t>GCC 253</t>
  </si>
  <si>
    <t>rear LH door Dol.</t>
  </si>
  <si>
    <t>(GEX 7508) exhaust rear mounting 1300/Dol.</t>
  </si>
  <si>
    <t>156547</t>
  </si>
  <si>
    <t>oil pump spindle/rotor kit 1300FWD</t>
  </si>
  <si>
    <t>crownwheel and pinion set 1300FWD</t>
  </si>
  <si>
    <t>SCRAP 01/13</t>
  </si>
  <si>
    <t xml:space="preserve">front doorskin RH 1300 </t>
  </si>
  <si>
    <t>fuel pipe connector 1300FWD</t>
  </si>
  <si>
    <t>145766</t>
  </si>
  <si>
    <t>differential gear 1500FWD</t>
  </si>
  <si>
    <t>lever, rear servo, auto box Dol. etc</t>
  </si>
  <si>
    <t>RTC 30</t>
  </si>
  <si>
    <t>RKC 659</t>
  </si>
  <si>
    <t>NKC 128</t>
  </si>
  <si>
    <t>Wingard interior light assembly/bulb, Dolomite range</t>
  </si>
  <si>
    <r>
      <t xml:space="preserve">REPRO  </t>
    </r>
    <r>
      <rPr>
        <sz val="10"/>
        <color indexed="12"/>
        <rFont val="Arial"/>
        <family val="2"/>
      </rPr>
      <t>rubber handbrake lever boot (under car)  Dol./Stag</t>
    </r>
  </si>
  <si>
    <t>inner panel rear quarter LH Dol.</t>
  </si>
  <si>
    <t xml:space="preserve">D2 tray </t>
  </si>
  <si>
    <t>subframe top mount rubber 1300</t>
  </si>
  <si>
    <t>D2</t>
  </si>
  <si>
    <t>GEG 1226</t>
  </si>
  <si>
    <r>
      <t xml:space="preserve">head gasket set Dol. 1850 </t>
    </r>
    <r>
      <rPr>
        <b/>
        <sz val="10"/>
        <rFont val="Arial"/>
        <family val="2"/>
      </rPr>
      <t xml:space="preserve">&gt;&gt; GEG 1176 </t>
    </r>
    <r>
      <rPr>
        <b/>
        <u val="single"/>
        <sz val="10"/>
        <rFont val="Arial"/>
        <family val="2"/>
      </rPr>
      <t>(NO HEAD GASKET)</t>
    </r>
  </si>
  <si>
    <t>rear wheel bearing kit Dol. (not Sprint)</t>
  </si>
  <si>
    <t>L4</t>
  </si>
  <si>
    <t>starter ring gear Dol.1850/Sprint (man.)</t>
  </si>
  <si>
    <t>E1 top</t>
  </si>
  <si>
    <t>YKC 2507</t>
  </si>
  <si>
    <r>
      <t xml:space="preserve">rear door latch late Dol. LH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912183</t>
    </r>
  </si>
  <si>
    <r>
      <t xml:space="preserve">rear door latch late Dol. RH  </t>
    </r>
    <r>
      <rPr>
        <b/>
        <sz val="10"/>
        <rFont val="Arial"/>
        <family val="2"/>
      </rPr>
      <t>see also 912184</t>
    </r>
  </si>
  <si>
    <r>
      <t xml:space="preserve">Continental Touring Kit Sprint (early) </t>
    </r>
    <r>
      <rPr>
        <b/>
        <sz val="10"/>
        <rFont val="Arial"/>
        <family val="2"/>
      </rPr>
      <t>split for parts...</t>
    </r>
  </si>
  <si>
    <t>c/v joint boot 150919 plus clips/grease (fits Allegro)</t>
  </si>
  <si>
    <t>S floor2</t>
  </si>
  <si>
    <t>carb. jet and pipe Toledo/Dol. 1300</t>
  </si>
  <si>
    <t>BAU 1074A</t>
  </si>
  <si>
    <t>reverse lamp/inhibitor switch Sprint etc</t>
  </si>
  <si>
    <t>BAX 2189</t>
  </si>
  <si>
    <r>
      <t xml:space="preserve">bottom ball joint 1300/1500/Dol. RH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GSJ 135</t>
    </r>
  </si>
  <si>
    <r>
      <t xml:space="preserve">bottom ball joint 1300/1500/Dol. LH </t>
    </r>
    <r>
      <rPr>
        <b/>
        <sz val="10"/>
        <rFont val="Arial"/>
        <family val="2"/>
      </rPr>
      <t>see GSJ 136</t>
    </r>
  </si>
  <si>
    <t xml:space="preserve">(151061) top hose Tol.1300/Dol.1300/1500/1500HL    </t>
  </si>
  <si>
    <t>616796</t>
  </si>
  <si>
    <t>D16</t>
  </si>
  <si>
    <t>819159</t>
  </si>
  <si>
    <r>
      <t>carb. rubber mounting Dol.1850 early</t>
    </r>
    <r>
      <rPr>
        <b/>
        <sz val="10"/>
        <rFont val="Arial"/>
        <family val="2"/>
      </rPr>
      <t xml:space="preserve"> (SU carbs.) </t>
    </r>
    <r>
      <rPr>
        <b/>
        <sz val="10"/>
        <color indexed="10"/>
        <rFont val="Arial"/>
        <family val="2"/>
      </rPr>
      <t xml:space="preserve"> cracks</t>
    </r>
  </si>
  <si>
    <r>
      <t xml:space="preserve">rotor arm 1500TC, Dol. 1300/1500 </t>
    </r>
    <r>
      <rPr>
        <b/>
        <sz val="10"/>
        <rFont val="Arial"/>
        <family val="2"/>
      </rPr>
      <t>see TSSC</t>
    </r>
  </si>
  <si>
    <r>
      <t xml:space="preserve">SU carb. float 1500/Toledo </t>
    </r>
    <r>
      <rPr>
        <b/>
        <sz val="10"/>
        <rFont val="Arial"/>
        <family val="2"/>
      </rPr>
      <t>see TSSC list</t>
    </r>
  </si>
  <si>
    <t>carpet front RH new tan (Dol.1850/Sprint 1974)</t>
  </si>
  <si>
    <r>
      <t xml:space="preserve">"world" medallion for 1300 hubcap </t>
    </r>
    <r>
      <rPr>
        <b/>
        <sz val="10"/>
        <rFont val="Arial"/>
        <family val="2"/>
      </rPr>
      <t>see also 809784</t>
    </r>
  </si>
  <si>
    <t>special bolt, main bearing cap, 1500FWD</t>
  </si>
  <si>
    <t>573086</t>
  </si>
  <si>
    <t xml:space="preserve">countershaft 1500FWD </t>
  </si>
  <si>
    <r>
      <t xml:space="preserve">clutch plate Dol.1850 (to 1974) Borg &amp; Beck  </t>
    </r>
    <r>
      <rPr>
        <b/>
        <sz val="10"/>
        <rFont val="Arial"/>
        <family val="2"/>
      </rPr>
      <t>see TSSC list</t>
    </r>
  </si>
  <si>
    <t>handbrake cable fork 1300 etc</t>
  </si>
  <si>
    <t>gearlever spacer 1500FWD</t>
  </si>
  <si>
    <t>choke cable assy. Dolomite 1300</t>
  </si>
  <si>
    <t>FWD box 8</t>
  </si>
  <si>
    <r>
      <t xml:space="preserve">wheel bearing "D" washer FWD/Dol </t>
    </r>
    <r>
      <rPr>
        <b/>
        <sz val="10"/>
        <rFont val="Arial"/>
        <family val="2"/>
      </rPr>
      <t>see TSSC list</t>
    </r>
  </si>
  <si>
    <t xml:space="preserve">rear door treadplate LH 1300/all Dol         </t>
  </si>
  <si>
    <t>bolt steering column clamp Dol.</t>
  </si>
  <si>
    <t>mounting bracket, locking linkage Dol. etc.</t>
  </si>
  <si>
    <t>720471</t>
  </si>
  <si>
    <t>selector rail 1st/2nd 1300 (some)</t>
  </si>
  <si>
    <t xml:space="preserve">key (for keyway) rear hub Dol./TSSC </t>
  </si>
  <si>
    <t>GEG 739</t>
  </si>
  <si>
    <r>
      <t xml:space="preserve">manifold to downpipe gasket Dolomite 1500/1500HL </t>
    </r>
    <r>
      <rPr>
        <b/>
        <sz val="10"/>
        <rFont val="Arial"/>
        <family val="2"/>
      </rPr>
      <t>see TSSC</t>
    </r>
  </si>
  <si>
    <t>Brake shelf</t>
  </si>
  <si>
    <t>159614</t>
  </si>
  <si>
    <t>c/t these 4</t>
  </si>
  <si>
    <t>flywheel spigot bush 1300/1500</t>
  </si>
  <si>
    <t>cylinder head (bare) earlier Toledo/1500FWD</t>
  </si>
  <si>
    <t>big grommet gearbox cover Dol.</t>
  </si>
  <si>
    <t>amber rear lens Toledo RH</t>
  </si>
  <si>
    <t>1 in TSSC?</t>
  </si>
  <si>
    <t>AJM 670</t>
  </si>
  <si>
    <t>GEG 702</t>
  </si>
  <si>
    <r>
      <t>manifold to downpipe gasket 1300FWD (single carb.)</t>
    </r>
    <r>
      <rPr>
        <b/>
        <sz val="10"/>
        <rFont val="Arial"/>
        <family val="2"/>
      </rPr>
      <t xml:space="preserve"> see TSSC</t>
    </r>
  </si>
  <si>
    <t>+ more?</t>
  </si>
  <si>
    <t xml:space="preserve">taper roller bearing front (FWD g/box) </t>
  </si>
  <si>
    <r>
      <t xml:space="preserve">front hub/stud assembly all Dol. (3/8" stud) </t>
    </r>
    <r>
      <rPr>
        <b/>
        <sz val="10"/>
        <rFont val="Arial"/>
        <family val="2"/>
      </rPr>
      <t xml:space="preserve"> slightly used?</t>
    </r>
  </si>
  <si>
    <r>
      <t xml:space="preserve">overdrive switch (late gearknob type) </t>
    </r>
    <r>
      <rPr>
        <b/>
        <sz val="10"/>
        <rFont val="Arial"/>
        <family val="2"/>
      </rPr>
      <t>see TSSC list</t>
    </r>
  </si>
  <si>
    <t>starter motor steady bracket 1300</t>
  </si>
  <si>
    <t>217547</t>
  </si>
  <si>
    <t>rear brake drum Sprint only</t>
  </si>
  <si>
    <t>217566</t>
  </si>
  <si>
    <t>rear backplate LH Sprint only</t>
  </si>
  <si>
    <t>217567</t>
  </si>
  <si>
    <t>carb. heat shield 1500FWD</t>
  </si>
  <si>
    <t>312007</t>
  </si>
  <si>
    <t>starter ring gear 1500FWD</t>
  </si>
  <si>
    <t>TKC 6444</t>
  </si>
  <si>
    <t>GFG 117</t>
  </si>
  <si>
    <t xml:space="preserve">(Luc.30656) handbrake light switch various  </t>
  </si>
  <si>
    <t>headlamp mounting rim (inner) 1500/Dol.</t>
  </si>
  <si>
    <t>headlamp mounting rim (outer) 1500/Dol.</t>
  </si>
  <si>
    <t>GCD 301</t>
  </si>
  <si>
    <t>July</t>
  </si>
  <si>
    <t>UKC 3196</t>
  </si>
  <si>
    <t>A2</t>
  </si>
  <si>
    <t>UKC 3282</t>
  </si>
  <si>
    <t xml:space="preserve">wiper link set 1500FWD/1500TC/Dol. to 1975 (not Tol.) </t>
  </si>
  <si>
    <t xml:space="preserve">door lock button link, RH front Dolomite      </t>
  </si>
  <si>
    <t>boot drain channel LH 1500/Dol.range</t>
  </si>
  <si>
    <t>boot drain channel RH 1500/Dol.range</t>
  </si>
  <si>
    <t>717583</t>
  </si>
  <si>
    <t>"o"-ring gearchange 1300/1500FWD</t>
  </si>
  <si>
    <t>crank nut early 1300</t>
  </si>
  <si>
    <t xml:space="preserve">bonnet stay assy. 1300             </t>
  </si>
  <si>
    <t>ZKC 3058</t>
  </si>
  <si>
    <t>141725</t>
  </si>
  <si>
    <t xml:space="preserve">oil seal gearbox 1300/1500FWD    </t>
  </si>
  <si>
    <t>handbrake lever (bare) 1500/all Dol.</t>
  </si>
  <si>
    <t>B20</t>
  </si>
  <si>
    <t>steering wheel Toledo</t>
  </si>
  <si>
    <t>Attic</t>
  </si>
  <si>
    <t>RTC 363</t>
  </si>
  <si>
    <t>(Alexander 459) accelerator cable Dol. 1850/Sprint</t>
  </si>
  <si>
    <t>(Moprod MWC106) rear wheel cyl. (0.7") Dol.1500/1850 etc</t>
  </si>
  <si>
    <r>
      <t>(Lockheed TD61</t>
    </r>
    <r>
      <rPr>
        <sz val="10"/>
        <rFont val="Arial"/>
        <family val="0"/>
      </rPr>
      <t>) lower ball joint kit FWD/Dol.</t>
    </r>
  </si>
  <si>
    <r>
      <t xml:space="preserve">front wheel bearing kit all Dol. </t>
    </r>
    <r>
      <rPr>
        <b/>
        <sz val="10"/>
        <rFont val="Arial"/>
        <family val="2"/>
      </rPr>
      <t>see TSSC list</t>
    </r>
  </si>
  <si>
    <t xml:space="preserve">(139812) clutch release bearing 1300/1500FWD </t>
  </si>
  <si>
    <r>
      <t xml:space="preserve">clutch release bearing 1300/1500FWD </t>
    </r>
    <r>
      <rPr>
        <b/>
        <sz val="10"/>
        <rFont val="Arial"/>
        <family val="2"/>
      </rPr>
      <t>see GRB 208</t>
    </r>
  </si>
  <si>
    <r>
      <t xml:space="preserve">(139812) </t>
    </r>
    <r>
      <rPr>
        <b/>
        <sz val="10"/>
        <rFont val="Arial"/>
        <family val="2"/>
      </rPr>
      <t>Borg &amp; Beck 53945</t>
    </r>
    <r>
      <rPr>
        <sz val="10"/>
        <rFont val="Arial"/>
        <family val="0"/>
      </rPr>
      <t xml:space="preserve"> clutch release bearing all FWD </t>
    </r>
  </si>
  <si>
    <r>
      <t xml:space="preserve">rear oilseal, single rail gearbox, late Dol./Spit. </t>
    </r>
    <r>
      <rPr>
        <b/>
        <sz val="10"/>
        <rFont val="Arial"/>
        <family val="2"/>
      </rPr>
      <t xml:space="preserve"> See TSSC</t>
    </r>
  </si>
  <si>
    <r>
      <t xml:space="preserve">gearbox selector end cover (single rail) </t>
    </r>
    <r>
      <rPr>
        <b/>
        <sz val="10"/>
        <rFont val="Arial"/>
        <family val="2"/>
      </rPr>
      <t>see TSSC</t>
    </r>
  </si>
  <si>
    <r>
      <t xml:space="preserve">fanbelt Dolomite Sprint </t>
    </r>
    <r>
      <rPr>
        <b/>
        <sz val="10"/>
        <rFont val="Arial"/>
        <family val="2"/>
      </rPr>
      <t xml:space="preserve">see GFB 210 </t>
    </r>
  </si>
  <si>
    <t>160187</t>
  </si>
  <si>
    <r>
      <t>(probably…)</t>
    </r>
    <r>
      <rPr>
        <sz val="10"/>
        <rFont val="Arial"/>
        <family val="0"/>
      </rPr>
      <t xml:space="preserve"> stub axle Toledo/1500TC </t>
    </r>
  </si>
  <si>
    <t>timing cover 1500FWD</t>
  </si>
  <si>
    <t>radio console Dol. 1300/1500 only</t>
  </si>
  <si>
    <t>307295</t>
  </si>
  <si>
    <t>307296</t>
  </si>
  <si>
    <t>front door glass LH Sundym Dol./Sprint</t>
  </si>
  <si>
    <t>153301</t>
  </si>
  <si>
    <t>UKC 1698</t>
  </si>
  <si>
    <t>UKC 1958</t>
  </si>
  <si>
    <t>25/115847 J-type overdrive unit Dolomite 1850 to 1974 (outright)</t>
  </si>
  <si>
    <t>plastic underrider RH early Toledo</t>
  </si>
  <si>
    <t>C1 tray</t>
  </si>
  <si>
    <t>Unit price</t>
  </si>
  <si>
    <t>Qty</t>
  </si>
  <si>
    <t>Location</t>
  </si>
  <si>
    <t xml:space="preserve">eyebrow panel RH Toledo (fits Dolomite)               </t>
  </si>
  <si>
    <t>627762</t>
  </si>
  <si>
    <t>502500</t>
  </si>
  <si>
    <r>
      <t xml:space="preserve">choke knob, early Dolomite 1850  </t>
    </r>
    <r>
      <rPr>
        <b/>
        <sz val="10"/>
        <rFont val="Arial"/>
        <family val="2"/>
      </rPr>
      <t>see 2000 list</t>
    </r>
  </si>
  <si>
    <r>
      <t xml:space="preserve">eyebrow panel RH 1500/Dol.  </t>
    </r>
    <r>
      <rPr>
        <b/>
        <sz val="10"/>
        <rFont val="Arial"/>
        <family val="2"/>
      </rPr>
      <t>see also 818982</t>
    </r>
    <r>
      <rPr>
        <sz val="10"/>
        <rFont val="Arial"/>
        <family val="0"/>
      </rPr>
      <t xml:space="preserve">          </t>
    </r>
  </si>
  <si>
    <t>shed top shelf</t>
  </si>
  <si>
    <t>horn bar/contacts 1300FWD</t>
  </si>
  <si>
    <t>D floor 2??</t>
  </si>
  <si>
    <t>(9 in megashed)</t>
  </si>
  <si>
    <t>D floor 2 ???</t>
  </si>
  <si>
    <t>E shelves</t>
  </si>
  <si>
    <t>609748</t>
  </si>
  <si>
    <r>
      <t xml:space="preserve">black cubby box lock, Dolomite etc </t>
    </r>
    <r>
      <rPr>
        <b/>
        <sz val="10"/>
        <rFont val="Arial"/>
        <family val="2"/>
      </rPr>
      <t>see lock set 617408</t>
    </r>
  </si>
  <si>
    <r>
      <t xml:space="preserve">"Lock set" (616982/623689) boot lock </t>
    </r>
    <r>
      <rPr>
        <u val="single"/>
        <sz val="10"/>
        <color indexed="12"/>
        <rFont val="Arial"/>
        <family val="2"/>
      </rPr>
      <t xml:space="preserve">and </t>
    </r>
    <r>
      <rPr>
        <sz val="10"/>
        <color indexed="12"/>
        <rFont val="Arial"/>
        <family val="2"/>
      </rPr>
      <t>cubby box Dolomite</t>
    </r>
  </si>
  <si>
    <t>216269</t>
  </si>
  <si>
    <t>W2</t>
  </si>
  <si>
    <t>(+10 thou.) main bearing shell set  1850/Sprint</t>
  </si>
  <si>
    <t>K14B</t>
  </si>
  <si>
    <t>RTC 1756</t>
  </si>
  <si>
    <t>152532</t>
  </si>
  <si>
    <t>1850 hose kit</t>
  </si>
  <si>
    <t>vertical link LH/RH  all Dolomite + Sprint</t>
  </si>
  <si>
    <t xml:space="preserve">head stud Dol.1850/Stag </t>
  </si>
  <si>
    <r>
      <t xml:space="preserve">clutch master cylinder Dol. 1300/1850 </t>
    </r>
    <r>
      <rPr>
        <b/>
        <sz val="10"/>
        <rFont val="Arial"/>
        <family val="2"/>
      </rPr>
      <t>shopsoiled</t>
    </r>
  </si>
  <si>
    <t>spring, reverse baulk 1300FWD</t>
  </si>
  <si>
    <t>NKC 60</t>
  </si>
  <si>
    <t>stud, "J" type overdrive</t>
  </si>
  <si>
    <t>NKC 116</t>
  </si>
  <si>
    <t>NKC 119</t>
  </si>
  <si>
    <t>618795</t>
  </si>
  <si>
    <t xml:space="preserve">rear quarter bumper RH 1300            </t>
  </si>
  <si>
    <t>905676</t>
  </si>
  <si>
    <t>roof insulation pad Dolomite</t>
  </si>
  <si>
    <t>armrest black LH front/rear Sprint etc.</t>
  </si>
  <si>
    <t>148115</t>
  </si>
  <si>
    <t xml:space="preserve">(GHF 1147) clip, rear trim 1300/1500/Dol/2000/GT6 mk.I  </t>
  </si>
  <si>
    <r>
      <t xml:space="preserve">(GRA 2111) rotor arm Dolomite 1850/TR7 </t>
    </r>
    <r>
      <rPr>
        <b/>
        <sz val="10"/>
        <rFont val="Arial"/>
        <family val="2"/>
      </rPr>
      <t>CI period British repro.</t>
    </r>
  </si>
  <si>
    <r>
      <t>(CI XD79)</t>
    </r>
    <r>
      <rPr>
        <sz val="10"/>
        <color indexed="20"/>
        <rFont val="Arial"/>
        <family val="2"/>
      </rPr>
      <t xml:space="preserve"> distributor cap Dolomite 1300/1500/Spitfire 1500</t>
    </r>
  </si>
  <si>
    <t>water shield 1500/all Dol.</t>
  </si>
  <si>
    <t>should be 4</t>
  </si>
  <si>
    <t>boot rear moulding late Dol. (plastic insert type)</t>
  </si>
  <si>
    <t>YKC 4323</t>
  </si>
  <si>
    <t>"Triumph" laurel nose badge (late Dol.)</t>
  </si>
  <si>
    <t>ZKC 23</t>
  </si>
  <si>
    <r>
      <t xml:space="preserve">Lucas rear fog lamp Spit.1500 late/Dolomite late </t>
    </r>
    <r>
      <rPr>
        <b/>
        <sz val="10"/>
        <rFont val="Arial"/>
        <family val="2"/>
      </rPr>
      <t>see TSSC list</t>
    </r>
  </si>
  <si>
    <t>GEX 3210</t>
  </si>
  <si>
    <t>(212685) rear silencer and tailpipe most 1300FWD</t>
  </si>
  <si>
    <t>574732</t>
  </si>
  <si>
    <r>
      <t xml:space="preserve">brake drum Dol./GT6 rear </t>
    </r>
    <r>
      <rPr>
        <b/>
        <sz val="10"/>
        <rFont val="Arial"/>
        <family val="2"/>
      </rPr>
      <t xml:space="preserve"> see 215754</t>
    </r>
  </si>
  <si>
    <r>
      <t xml:space="preserve">head gasket set 1300FWD </t>
    </r>
    <r>
      <rPr>
        <b/>
        <sz val="10"/>
        <rFont val="Arial"/>
        <family val="2"/>
      </rPr>
      <t>see GEG 1171</t>
    </r>
  </si>
  <si>
    <t>return spring handbrake 1300FWD</t>
  </si>
  <si>
    <t>402708</t>
  </si>
  <si>
    <t>door glass metal channel RH Dol.</t>
  </si>
  <si>
    <t>ZKC 1280</t>
  </si>
  <si>
    <t>ZKC 1524</t>
  </si>
  <si>
    <t>GCP 136</t>
  </si>
  <si>
    <t xml:space="preserve">Rotoflex coupling genuine Metalastic (yes, really!) one only </t>
  </si>
  <si>
    <r>
      <t xml:space="preserve">(157657) lower steering coupling Dolomite etc </t>
    </r>
    <r>
      <rPr>
        <b/>
        <sz val="10"/>
        <rFont val="Arial"/>
        <family val="2"/>
      </rPr>
      <t>see TSSC list</t>
    </r>
  </si>
  <si>
    <t xml:space="preserve">rear spring pad lower 1300                    </t>
  </si>
  <si>
    <t>cam cover (rocker cover) Dol. 1850</t>
  </si>
  <si>
    <t>2 in 1 gauge (temp./fuel) Toledo (AC)</t>
  </si>
  <si>
    <t>front engine mount 1500FWD</t>
  </si>
  <si>
    <t>bolt, selector shaft, auto box Dol.</t>
  </si>
  <si>
    <t>A8 tray</t>
  </si>
  <si>
    <t>UKC 1160</t>
  </si>
  <si>
    <t>D floor 2</t>
  </si>
  <si>
    <t>backplate LH 1300</t>
  </si>
  <si>
    <t>512140</t>
  </si>
  <si>
    <t>front hub/stud assembly Toledo (drum only)</t>
  </si>
  <si>
    <t>gasket rear engine cover Dol./Sprint</t>
  </si>
  <si>
    <t>GRH 817 carb. breather pipe Dol. 1850</t>
  </si>
  <si>
    <t>grille LH Dol. 1300/1500 (black plastic)</t>
  </si>
  <si>
    <t>617430</t>
  </si>
  <si>
    <t>(CI D.72) distributor cap 1300FWD, 1500FWD, Tol.</t>
  </si>
  <si>
    <t>12/15</t>
  </si>
  <si>
    <t>(equiv.) oil pump 1500</t>
  </si>
  <si>
    <t xml:space="preserve">retainer, gearlever gaiter early Toledo      </t>
  </si>
  <si>
    <t>steering column clamp assy. Dol.</t>
  </si>
  <si>
    <t>tool roll (black plastic) all Dol./late Spitfire 1500</t>
  </si>
  <si>
    <t>sill outer LH Toledo 2-door (fits Dol.)</t>
  </si>
  <si>
    <t>conversion (sump) gasket set Sprint to 1976</t>
  </si>
  <si>
    <t>UKC 1974</t>
  </si>
  <si>
    <t>UKC 1993</t>
  </si>
  <si>
    <t>520455</t>
  </si>
  <si>
    <t>study red box</t>
  </si>
  <si>
    <r>
      <t xml:space="preserve">qu./light assy FWD/Toledo/Dolomite RH </t>
    </r>
    <r>
      <rPr>
        <b/>
        <sz val="10"/>
        <rFont val="Arial"/>
        <family val="2"/>
      </rPr>
      <t>(less qu/light)</t>
    </r>
  </si>
  <si>
    <r>
      <t>front mudflap kit 1300</t>
    </r>
    <r>
      <rPr>
        <b/>
        <sz val="10"/>
        <rFont val="Arial"/>
        <family val="2"/>
      </rPr>
      <t xml:space="preserve"> see GAC 633</t>
    </r>
  </si>
  <si>
    <r>
      <t xml:space="preserve">coil spring, behind door winder handle all Dol. </t>
    </r>
    <r>
      <rPr>
        <b/>
        <sz val="10"/>
        <rFont val="Arial"/>
        <family val="2"/>
      </rPr>
      <t>see TSSC list</t>
    </r>
  </si>
  <si>
    <t>519196</t>
  </si>
  <si>
    <t xml:space="preserve">steering column top bush Dol etc      </t>
  </si>
  <si>
    <r>
      <t xml:space="preserve">gearbox end gasket 1500FWD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(see 211524 for 1300FWD)</t>
    </r>
  </si>
  <si>
    <r>
      <t xml:space="preserve">bottom hose </t>
    </r>
    <r>
      <rPr>
        <b/>
        <sz val="10"/>
        <rFont val="Arial"/>
        <family val="2"/>
      </rPr>
      <t>see GRH 552</t>
    </r>
  </si>
  <si>
    <t>o-ring seal, oil filler cap, Sprint</t>
  </si>
  <si>
    <r>
      <t xml:space="preserve">water elbow/thermostat cover 1500FWD </t>
    </r>
    <r>
      <rPr>
        <b/>
        <sz val="10"/>
        <rFont val="Arial"/>
        <family val="2"/>
      </rPr>
      <t>and late 1300FWD</t>
    </r>
  </si>
  <si>
    <t>socket screw, idler shaft to centre plate FWD</t>
  </si>
  <si>
    <t>snap ring, auto box, Dol. etc</t>
  </si>
  <si>
    <t>RTC 81</t>
  </si>
  <si>
    <t>C11/shed</t>
  </si>
  <si>
    <t>05/12</t>
  </si>
  <si>
    <r>
      <t xml:space="preserve">Stromberg float chamber 1300FWD etc </t>
    </r>
    <r>
      <rPr>
        <b/>
        <sz val="10"/>
        <rFont val="Arial"/>
        <family val="2"/>
      </rPr>
      <t>see TSSC</t>
    </r>
  </si>
  <si>
    <r>
      <t xml:space="preserve">lens </t>
    </r>
    <r>
      <rPr>
        <b/>
        <sz val="10"/>
        <rFont val="Arial"/>
        <family val="2"/>
      </rPr>
      <t xml:space="preserve">clear </t>
    </r>
    <r>
      <rPr>
        <sz val="10"/>
        <rFont val="Arial"/>
        <family val="0"/>
      </rPr>
      <t xml:space="preserve">front indicator LH 1300FWD </t>
    </r>
    <r>
      <rPr>
        <b/>
        <sz val="10"/>
        <rFont val="Arial"/>
        <family val="2"/>
      </rPr>
      <t>USA/Can</t>
    </r>
    <r>
      <rPr>
        <sz val="10"/>
        <rFont val="Arial"/>
        <family val="0"/>
      </rPr>
      <t>.</t>
    </r>
  </si>
  <si>
    <t xml:space="preserve">radio console Dol. 1500HL/1850HL/Sprint </t>
  </si>
  <si>
    <t>XKC 2319</t>
  </si>
  <si>
    <t>147737</t>
  </si>
  <si>
    <t>YKC 941</t>
  </si>
  <si>
    <t>Stromberg carb. 1300SC (can fit 13/60)</t>
  </si>
  <si>
    <t>adaptor, breather hose to carb. Dol. etc</t>
  </si>
  <si>
    <t>154935</t>
  </si>
  <si>
    <t>UKC 589</t>
  </si>
  <si>
    <t>hose return pipe Dol. 1850</t>
  </si>
  <si>
    <t>"    "     "    " (shop soiled)</t>
  </si>
  <si>
    <t>GRA 114</t>
  </si>
  <si>
    <t xml:space="preserve">fan pulley and bearing housing Dol.1850  </t>
  </si>
  <si>
    <t>lever, throttle stop screw early Dol. 1850</t>
  </si>
  <si>
    <t>155508</t>
  </si>
  <si>
    <r>
      <t>USED</t>
    </r>
    <r>
      <rPr>
        <sz val="10"/>
        <color indexed="10"/>
        <rFont val="Arial"/>
        <family val="2"/>
      </rPr>
      <t xml:space="preserve"> indicator switch Toledo 1972 onwards </t>
    </r>
    <r>
      <rPr>
        <b/>
        <sz val="10"/>
        <color indexed="10"/>
        <rFont val="Arial"/>
        <family val="2"/>
      </rPr>
      <t>(might be new)</t>
    </r>
  </si>
  <si>
    <t>front shock absorber Dol. 1850</t>
  </si>
  <si>
    <t>mainshaft, non o/d gearbox early Dol. 1850</t>
  </si>
  <si>
    <t>TKC 620</t>
  </si>
  <si>
    <t>154346</t>
  </si>
  <si>
    <t xml:space="preserve">water housing early Dol.1850/Stag see also 218435       </t>
  </si>
  <si>
    <t xml:space="preserve">boot latch 1300/Dolomite                                       </t>
  </si>
  <si>
    <r>
      <t xml:space="preserve">inlet manifold 1850HL  </t>
    </r>
    <r>
      <rPr>
        <b/>
        <sz val="10"/>
        <color indexed="12"/>
        <rFont val="Arial"/>
        <family val="2"/>
      </rPr>
      <t>1976 on</t>
    </r>
    <r>
      <rPr>
        <sz val="10"/>
        <color indexed="12"/>
        <rFont val="Arial"/>
        <family val="2"/>
      </rPr>
      <t xml:space="preserve"> (to take SU carbs.)                           </t>
    </r>
  </si>
  <si>
    <t>capless bulb, number plate lamp 1300FWD/Tol.</t>
  </si>
  <si>
    <t>GLP 145</t>
  </si>
  <si>
    <t>GLU 567</t>
  </si>
  <si>
    <t>GLZ 225</t>
  </si>
  <si>
    <t>radiator 1300FWD (earlier)</t>
  </si>
  <si>
    <t>GEU 709</t>
  </si>
  <si>
    <t>153515</t>
  </si>
  <si>
    <t>reversing lamp lens clear LH (Dol)</t>
  </si>
  <si>
    <t>front door hinge LH/RH 1300/1500/Dol.</t>
  </si>
  <si>
    <t xml:space="preserve">(Lucas WB7) wiper blade silver 1300/1500/Tol./Dol. </t>
  </si>
  <si>
    <t>quarter light catch RH all Dol.</t>
  </si>
  <si>
    <t>573081</t>
  </si>
  <si>
    <t>split collar gearbox 1300/1500</t>
  </si>
  <si>
    <t>curved chain guide Dolomite 1850</t>
  </si>
  <si>
    <t>625152</t>
  </si>
  <si>
    <t>spare wheel strap Dol.</t>
  </si>
  <si>
    <r>
      <t>USED</t>
    </r>
    <r>
      <rPr>
        <sz val="10"/>
        <rFont val="Arial"/>
        <family val="0"/>
      </rPr>
      <t xml:space="preserve"> metal radiator overflow bottle earlier Dolomite</t>
    </r>
  </si>
  <si>
    <t>fuel pump 1500 FWD</t>
  </si>
  <si>
    <t>217295</t>
  </si>
  <si>
    <t>TKC 327</t>
  </si>
  <si>
    <t>TKC 387</t>
  </si>
  <si>
    <t>rear moulding LH 1500FWD/Dol.1300/1500</t>
  </si>
  <si>
    <t>J11A</t>
  </si>
  <si>
    <t>rear centre bumper late 1500FWD/early Dol.</t>
  </si>
  <si>
    <r>
      <t>strut, later 1300FWD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(stamped "14")</t>
    </r>
    <r>
      <rPr>
        <b/>
        <sz val="10"/>
        <rFont val="Arial"/>
        <family val="2"/>
      </rPr>
      <t xml:space="preserve"> see also 307192</t>
    </r>
  </si>
  <si>
    <r>
      <t xml:space="preserve">choke cable inner inc. </t>
    </r>
    <r>
      <rPr>
        <b/>
        <sz val="10"/>
        <rFont val="Arial"/>
        <family val="2"/>
      </rPr>
      <t>round</t>
    </r>
    <r>
      <rPr>
        <sz val="10"/>
        <rFont val="Arial"/>
        <family val="0"/>
      </rPr>
      <t xml:space="preserve"> knob late 1300SC</t>
    </r>
  </si>
  <si>
    <r>
      <t xml:space="preserve">(Jamex TH 475) plug lead set Toledo etc etc  </t>
    </r>
    <r>
      <rPr>
        <b/>
        <sz val="10"/>
        <rFont val="Arial"/>
        <family val="2"/>
      </rPr>
      <t>see GHT 146</t>
    </r>
  </si>
  <si>
    <r>
      <t xml:space="preserve">needle roller bearing single-rail gearbox (o/drive) </t>
    </r>
    <r>
      <rPr>
        <b/>
        <sz val="10"/>
        <color indexed="20"/>
        <rFont val="Arial"/>
        <family val="2"/>
      </rPr>
      <t>see TSSC list</t>
    </r>
  </si>
  <si>
    <t>Study box 2</t>
  </si>
  <si>
    <t>XKC 2134</t>
  </si>
  <si>
    <t>XKC 2318</t>
  </si>
  <si>
    <r>
      <t xml:space="preserve">heater box assembly </t>
    </r>
    <r>
      <rPr>
        <b/>
        <sz val="10"/>
        <rFont val="Arial"/>
        <family val="2"/>
      </rPr>
      <t>(including valve)</t>
    </r>
    <r>
      <rPr>
        <sz val="10"/>
        <rFont val="Arial"/>
        <family val="0"/>
      </rPr>
      <t xml:space="preserve"> Toledo/Dol.1300/1500</t>
    </r>
  </si>
  <si>
    <t>UKC 6881</t>
  </si>
  <si>
    <r>
      <t xml:space="preserve">layshaft (Dol./Vit.) </t>
    </r>
    <r>
      <rPr>
        <b/>
        <sz val="10"/>
        <rFont val="Arial"/>
        <family val="2"/>
      </rPr>
      <t>see TSSC list</t>
    </r>
  </si>
  <si>
    <t>bonnet release cable assy. all Dolomite/FWD  (35" long)</t>
  </si>
  <si>
    <t>bonnet release inner cable/knob all Dolomite/Toledo/FWD</t>
  </si>
  <si>
    <t>connector  block 1500</t>
  </si>
  <si>
    <t xml:space="preserve">engine oil sump assy. 1850/Sprint            </t>
  </si>
  <si>
    <t>UKC 3195</t>
  </si>
  <si>
    <r>
      <t xml:space="preserve">clutch release bearing                 </t>
    </r>
    <r>
      <rPr>
        <b/>
        <sz val="10"/>
        <rFont val="Arial"/>
        <family val="2"/>
      </rPr>
      <t>see TSSC list</t>
    </r>
  </si>
  <si>
    <r>
      <t xml:space="preserve">top hose 1300 </t>
    </r>
    <r>
      <rPr>
        <b/>
        <sz val="10"/>
        <rFont val="Arial"/>
        <family val="2"/>
      </rPr>
      <t>(to Comm. no. RD 64441/RF 8291)</t>
    </r>
  </si>
  <si>
    <r>
      <t xml:space="preserve">carb. breather pipe Dol. 1850 </t>
    </r>
    <r>
      <rPr>
        <b/>
        <sz val="10"/>
        <rFont val="Arial"/>
        <family val="2"/>
      </rPr>
      <t xml:space="preserve"> see 158741</t>
    </r>
  </si>
  <si>
    <r>
      <t xml:space="preserve">condenser some Toledo, 1500TC etc </t>
    </r>
    <r>
      <rPr>
        <b/>
        <sz val="10"/>
        <rFont val="Arial"/>
        <family val="2"/>
      </rPr>
      <t>see TSSC list</t>
    </r>
  </si>
  <si>
    <r>
      <t xml:space="preserve">Surespeed 654/32 </t>
    </r>
    <r>
      <rPr>
        <b/>
        <sz val="10"/>
        <rFont val="Arial"/>
        <family val="2"/>
      </rPr>
      <t>period equivalent</t>
    </r>
  </si>
  <si>
    <r>
      <t xml:space="preserve">rear lamp Dol. (RH)  </t>
    </r>
    <r>
      <rPr>
        <b/>
        <sz val="10"/>
        <rFont val="Arial"/>
        <family val="2"/>
      </rPr>
      <t>see also TKC 938</t>
    </r>
  </si>
  <si>
    <r>
      <t xml:space="preserve">nose badge "Triumph" silver late Dolomite (except Sprint) </t>
    </r>
    <r>
      <rPr>
        <b/>
        <sz val="10"/>
        <color indexed="12"/>
        <rFont val="Arial"/>
        <family val="2"/>
      </rPr>
      <t>(dented)</t>
    </r>
  </si>
  <si>
    <t>front LH door latch 1300</t>
  </si>
  <si>
    <r>
      <t xml:space="preserve">mainshaft washer, single-rail gearbox </t>
    </r>
    <r>
      <rPr>
        <b/>
        <sz val="10"/>
        <rFont val="Arial"/>
        <family val="2"/>
      </rPr>
      <t>see TSSC list</t>
    </r>
  </si>
  <si>
    <r>
      <t>USED</t>
    </r>
    <r>
      <rPr>
        <sz val="10"/>
        <color indexed="20"/>
        <rFont val="Arial"/>
        <family val="2"/>
      </rPr>
      <t xml:space="preserve"> lower wishbone arm + metal bush 216903 1500/Dolomite</t>
    </r>
  </si>
  <si>
    <r>
      <t>USED</t>
    </r>
    <r>
      <rPr>
        <sz val="10"/>
        <color indexed="20"/>
        <rFont val="Arial"/>
        <family val="2"/>
      </rPr>
      <t xml:space="preserve"> Stanpart lower ball joint </t>
    </r>
    <r>
      <rPr>
        <b/>
        <sz val="10"/>
        <color indexed="20"/>
        <rFont val="Arial"/>
        <family val="2"/>
      </rPr>
      <t>RH (new gaiter) good cond.</t>
    </r>
  </si>
  <si>
    <t>(Moprod MTC353) accelerator cable Dol. 1850/Sprint</t>
  </si>
  <si>
    <t>battery earth lead Dolomite + Sprint to 1976</t>
  </si>
  <si>
    <t>518204</t>
  </si>
  <si>
    <t>water pump gasket .020" 1850/Sprint/TR7</t>
  </si>
  <si>
    <t>GSY 101</t>
  </si>
  <si>
    <t>(RTC 7218/ADU 9265) clutch slave cyl. TR7/SD1</t>
  </si>
  <si>
    <t>GSY 105</t>
  </si>
  <si>
    <t>weatherstrip front quarterlight LH (all)</t>
  </si>
  <si>
    <t>C6</t>
  </si>
  <si>
    <t>steering column clamp stud 1500</t>
  </si>
  <si>
    <r>
      <t xml:space="preserve">(121398) oil pressure switch various models </t>
    </r>
    <r>
      <rPr>
        <b/>
        <sz val="10"/>
        <rFont val="Arial"/>
        <family val="2"/>
      </rPr>
      <t>see TSSC</t>
    </r>
  </si>
  <si>
    <r>
      <t xml:space="preserve">rotor arm some Toledo, 1500TC etc </t>
    </r>
    <r>
      <rPr>
        <b/>
        <sz val="10"/>
        <rFont val="Arial"/>
        <family val="2"/>
      </rPr>
      <t xml:space="preserve"> see TSSC list</t>
    </r>
  </si>
  <si>
    <t>W14</t>
  </si>
  <si>
    <t>handbrake fulcrum 1300FWD</t>
  </si>
  <si>
    <t>centre box Dol. 1850</t>
  </si>
  <si>
    <t>GEX 7331</t>
  </si>
  <si>
    <t>shim (rack and pinion) .004" all Dol.</t>
  </si>
  <si>
    <t>808940</t>
  </si>
  <si>
    <t>RTC 45</t>
  </si>
  <si>
    <r>
      <t xml:space="preserve">sun gear assembly, auto box, Sprint/TR7? </t>
    </r>
    <r>
      <rPr>
        <b/>
        <sz val="10"/>
        <color indexed="10"/>
        <rFont val="Arial"/>
        <family val="2"/>
      </rPr>
      <t>(part of kit AEU 1073)</t>
    </r>
  </si>
  <si>
    <t>YKC 1697</t>
  </si>
  <si>
    <t>YKC 2310</t>
  </si>
  <si>
    <t>217989</t>
  </si>
  <si>
    <t>625944</t>
  </si>
  <si>
    <t>laygear cluster late Dol.</t>
  </si>
  <si>
    <t>520247</t>
  </si>
  <si>
    <t>rubber insert, clutch slave cylinder, 1300/1500FWD</t>
  </si>
  <si>
    <t xml:space="preserve">RH rear filler panel 1500/Dol.                          </t>
  </si>
  <si>
    <t>(Intermotor 4483) distributor cap Dol. 1850/TR7</t>
  </si>
  <si>
    <t>2nd speed gear Dol 1850/TR7 etc.</t>
  </si>
  <si>
    <t>A-post outer lower assy. LH FWD/Tol./Dol.</t>
  </si>
  <si>
    <t>(GDB 101) brake drum 1500FWD+Dol.(not Sprint)+ late GT6 III</t>
  </si>
  <si>
    <t>GSD 301</t>
  </si>
  <si>
    <t>150xx box</t>
  </si>
  <si>
    <r>
      <t xml:space="preserve">oil seal rear axle Sprint </t>
    </r>
    <r>
      <rPr>
        <b/>
        <sz val="10"/>
        <rFont val="Arial"/>
        <family val="2"/>
      </rPr>
      <t>see GHS 162</t>
    </r>
  </si>
  <si>
    <t>Stromberg carb. needle early Dol.</t>
  </si>
  <si>
    <t xml:space="preserve">rear LH vinyl trim Dol.                              </t>
  </si>
  <si>
    <t>front susp. washer heavy duty option 1300/2000/Stag</t>
  </si>
  <si>
    <t>147907</t>
  </si>
  <si>
    <t>C14B</t>
  </si>
  <si>
    <t>RTC 2157</t>
  </si>
  <si>
    <t>520199</t>
  </si>
  <si>
    <t>(Quinton Hazell QH 234) lower ball joint kit FWD/Dol.</t>
  </si>
  <si>
    <t xml:space="preserve">Oct 2012 </t>
  </si>
  <si>
    <t>617642</t>
  </si>
  <si>
    <t>large chrome bezel choke knob 1300FWD</t>
  </si>
  <si>
    <t>large chrome bezel 1300FWD washer pump</t>
  </si>
  <si>
    <t>155560</t>
  </si>
  <si>
    <r>
      <t xml:space="preserve">rear lamp unit RH later Dol. </t>
    </r>
    <r>
      <rPr>
        <b/>
        <sz val="10"/>
        <rFont val="Arial"/>
        <family val="2"/>
      </rPr>
      <t>see also 216365</t>
    </r>
  </si>
  <si>
    <r>
      <t xml:space="preserve">cylinder head Dol. 1300/1500/HL/Spit.1500  </t>
    </r>
    <r>
      <rPr>
        <b/>
        <sz val="10"/>
        <rFont val="Arial"/>
        <family val="2"/>
      </rPr>
      <t>9:1 c.r</t>
    </r>
    <r>
      <rPr>
        <sz val="10"/>
        <rFont val="Arial"/>
        <family val="0"/>
      </rPr>
      <t>.</t>
    </r>
  </si>
  <si>
    <t>UKC 2937</t>
  </si>
  <si>
    <t>GHS 185</t>
  </si>
  <si>
    <t>exhaust rubber mounting various</t>
  </si>
  <si>
    <t xml:space="preserve">wing closing panel LH 1500/Dol.    </t>
  </si>
  <si>
    <t>616861</t>
  </si>
  <si>
    <t>tube spanner Dol. toolkit</t>
  </si>
  <si>
    <t>mainshaft washers Dol.</t>
  </si>
  <si>
    <t>A1</t>
  </si>
  <si>
    <t>917655</t>
  </si>
  <si>
    <t xml:space="preserve">trailing arm bush 1300FWD   </t>
  </si>
  <si>
    <t>front quarterlight + frame (Sundym) RH</t>
  </si>
  <si>
    <r>
      <t xml:space="preserve">bolt, main bearing cap  </t>
    </r>
    <r>
      <rPr>
        <sz val="10"/>
        <rFont val="Arial"/>
        <family val="2"/>
      </rPr>
      <t>Dol. 1850/Sprint/TR7 (6 only)</t>
    </r>
  </si>
  <si>
    <r>
      <t xml:space="preserve">B15 </t>
    </r>
    <r>
      <rPr>
        <sz val="10"/>
        <color indexed="10"/>
        <rFont val="Arial"/>
        <family val="2"/>
      </rPr>
      <t>c/t 10/09</t>
    </r>
  </si>
  <si>
    <r>
      <t xml:space="preserve">rear suspension arm void bush (front) Dol./TR7 </t>
    </r>
    <r>
      <rPr>
        <b/>
        <sz val="10"/>
        <rFont val="Arial"/>
        <family val="2"/>
      </rPr>
      <t>see ULC 1579</t>
    </r>
  </si>
  <si>
    <t>propshaft assy. complete Dol. 1500HL/1850 o/d</t>
  </si>
  <si>
    <t>door trim clip Dolomite</t>
  </si>
  <si>
    <t>(AEU 1018) slave cyl. kit 1300/1500FWD</t>
  </si>
  <si>
    <t>choke cable assy. Dol.1500 only</t>
  </si>
  <si>
    <t>TKC 1839</t>
  </si>
  <si>
    <t>TKC 1975</t>
  </si>
  <si>
    <t>front subframe lower mount bush 1300/1500/Dol.</t>
  </si>
  <si>
    <t>A top</t>
  </si>
  <si>
    <t>FWD box 9</t>
  </si>
  <si>
    <t>shaft idler gear 1300FWD</t>
  </si>
  <si>
    <t>rear wheel bearing kit TR7 5-speed</t>
  </si>
  <si>
    <t>GHK 1144</t>
  </si>
  <si>
    <t>GEG 1181</t>
  </si>
  <si>
    <t>plastic rivet, grille attachment Tol./1500FWD</t>
  </si>
  <si>
    <t>Study box 3</t>
  </si>
  <si>
    <t>B8</t>
  </si>
  <si>
    <t>142793</t>
  </si>
  <si>
    <t>backplate RH 1300</t>
  </si>
  <si>
    <t>crank pulley earlier 1300 FWD</t>
  </si>
  <si>
    <t>212878</t>
  </si>
  <si>
    <t>212935</t>
  </si>
  <si>
    <t>215483</t>
  </si>
  <si>
    <t>(YKC 2793) LH black door mirror Dol.etc</t>
  </si>
  <si>
    <t>GBH 165</t>
  </si>
  <si>
    <t>GCC 135</t>
  </si>
  <si>
    <t>top ball joint socket (metal) 1300/1500 (.403-.400")</t>
  </si>
  <si>
    <t xml:space="preserve">rear mounting bracket Dol./Sprint o/d </t>
  </si>
  <si>
    <r>
      <t xml:space="preserve">steering rack Dolomite range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RKC 270</t>
    </r>
  </si>
  <si>
    <t>intermediate pipe Dol.1850 (75 on)</t>
  </si>
  <si>
    <t>all sold?</t>
  </si>
  <si>
    <t>c/t?</t>
  </si>
  <si>
    <r>
      <t>(UKC 8156)</t>
    </r>
    <r>
      <rPr>
        <sz val="10"/>
        <rFont val="Arial"/>
        <family val="0"/>
      </rPr>
      <t xml:space="preserve"> handbrake ratchet segment all Dol.</t>
    </r>
  </si>
  <si>
    <t>UKC 8156</t>
  </si>
  <si>
    <t>(spurious)  "    "    LH   "      "</t>
  </si>
  <si>
    <t>(spurious) "   "   RH  "     "</t>
  </si>
  <si>
    <t>gear lever remote control assy. Tol./1500TC etc</t>
  </si>
  <si>
    <t>oil pump pickup pipe 1500FWD (rusty) see Mark Ashbridge</t>
  </si>
  <si>
    <t>808949</t>
  </si>
  <si>
    <t>rack gaiter RH Dolomite/TSSC</t>
  </si>
  <si>
    <t>RTC 2836</t>
  </si>
  <si>
    <t>large bracket, downpipe to 1st silencer Dol. 1850 (to 1975)</t>
  </si>
  <si>
    <t>GDB 101</t>
  </si>
  <si>
    <t>exhaust valve guide Sprint (1 only)</t>
  </si>
  <si>
    <t>air filter Sprint, Stag, TR7</t>
  </si>
  <si>
    <t>515097</t>
  </si>
  <si>
    <t xml:space="preserve">outer sill LH 1300/1500/Dol.                   </t>
  </si>
  <si>
    <t xml:space="preserve">starter ring gear carrier 1300                                   </t>
  </si>
  <si>
    <t>pivot stop, quarterlight, FWD,Toledo/Dolomite</t>
  </si>
  <si>
    <t>115467</t>
  </si>
  <si>
    <r>
      <t xml:space="preserve">thermostat gasket various models  </t>
    </r>
    <r>
      <rPr>
        <b/>
        <sz val="10"/>
        <rFont val="Arial"/>
        <family val="2"/>
      </rPr>
      <t>see GTG 103</t>
    </r>
  </si>
  <si>
    <t>GTG 103</t>
  </si>
  <si>
    <r>
      <t xml:space="preserve">(115467)  thermostat gasket various models  </t>
    </r>
    <r>
      <rPr>
        <b/>
        <sz val="10"/>
        <rFont val="Arial"/>
        <family val="2"/>
      </rPr>
      <t>see TSSC list</t>
    </r>
  </si>
  <si>
    <t>lead solenoid to starter Dol.</t>
  </si>
  <si>
    <t>(Luc.54415625) vacuum unit 1300FWD SC</t>
  </si>
  <si>
    <r>
      <t xml:space="preserve">choke cable inner 1300FWD SC ("T" knob)  </t>
    </r>
    <r>
      <rPr>
        <b/>
        <sz val="10"/>
        <rFont val="Arial"/>
        <family val="2"/>
      </rPr>
      <t>see 517347(T)</t>
    </r>
  </si>
  <si>
    <t>RKC 270</t>
  </si>
  <si>
    <t xml:space="preserve">servo unit (Supervac) 1500TC/Dol.1300/1500 </t>
  </si>
  <si>
    <r>
      <t xml:space="preserve">rack clamp 1300FWD </t>
    </r>
    <r>
      <rPr>
        <b/>
        <sz val="10"/>
        <rFont val="Arial"/>
        <family val="2"/>
      </rPr>
      <t>use 157165 (Dol.)</t>
    </r>
  </si>
  <si>
    <r>
      <t xml:space="preserve">speedo gear 1500FWD  </t>
    </r>
    <r>
      <rPr>
        <b/>
        <sz val="10"/>
        <rFont val="Arial"/>
        <family val="2"/>
      </rPr>
      <t>see 141724 assembly</t>
    </r>
    <r>
      <rPr>
        <sz val="10"/>
        <rFont val="Arial"/>
        <family val="0"/>
      </rPr>
      <t xml:space="preserve">        </t>
    </r>
  </si>
  <si>
    <r>
      <t xml:space="preserve">speedo drive gear 1300FWD </t>
    </r>
    <r>
      <rPr>
        <b/>
        <sz val="10"/>
        <rFont val="Arial"/>
        <family val="2"/>
      </rPr>
      <t>see also 141725</t>
    </r>
  </si>
  <si>
    <t>front brake drum Toledo 1971</t>
  </si>
  <si>
    <t xml:space="preserve">suspension bracket late 1500FWD RH      </t>
  </si>
  <si>
    <t>spring, check strap, rear door Dolomite range</t>
  </si>
  <si>
    <t>5xxx box</t>
  </si>
  <si>
    <t>wavy washer, top ball joint</t>
  </si>
  <si>
    <t>142835</t>
  </si>
  <si>
    <t>felt, glass channel, front of rear door, all Dolomite etc. LH/RH</t>
  </si>
  <si>
    <r>
      <t xml:space="preserve">fuel pump earler Dolomite 1300/1500 </t>
    </r>
    <r>
      <rPr>
        <b/>
        <sz val="10"/>
        <rFont val="Arial"/>
        <family val="2"/>
      </rPr>
      <t>see TSSC list</t>
    </r>
  </si>
  <si>
    <r>
      <t xml:space="preserve">fuel pump Dolomite 1850/Sprint </t>
    </r>
    <r>
      <rPr>
        <b/>
        <sz val="10"/>
        <rFont val="Arial"/>
        <family val="2"/>
      </rPr>
      <t>see 312167</t>
    </r>
  </si>
  <si>
    <r>
      <t xml:space="preserve">6-vane water pump Dol.1850/Sprint </t>
    </r>
    <r>
      <rPr>
        <b/>
        <sz val="10"/>
        <rFont val="Arial"/>
        <family val="2"/>
      </rPr>
      <t>see GWP 207</t>
    </r>
  </si>
  <si>
    <r>
      <t xml:space="preserve">tandem brake master cyl. late 1850 </t>
    </r>
    <r>
      <rPr>
        <b/>
        <sz val="10"/>
        <rFont val="Arial"/>
        <family val="2"/>
      </rPr>
      <t>LHS</t>
    </r>
  </si>
  <si>
    <t>oil filler cap Sprint</t>
  </si>
  <si>
    <t>rear hub seal TR7 (5-speed?)</t>
  </si>
  <si>
    <t>GHS 187</t>
  </si>
  <si>
    <t>GHT 146</t>
  </si>
  <si>
    <t>144578</t>
  </si>
  <si>
    <t>TRS 1114</t>
  </si>
  <si>
    <t>ball joint (and steering pinion) circlip 1300/1500 etc</t>
  </si>
  <si>
    <t>rev counter late Dol. 1850/Sprint</t>
  </si>
  <si>
    <t>W6</t>
  </si>
  <si>
    <t>306691</t>
  </si>
  <si>
    <t>142637</t>
  </si>
  <si>
    <t>146255</t>
  </si>
  <si>
    <t>157856</t>
  </si>
  <si>
    <r>
      <t xml:space="preserve">(219227) gearbox mounting Dol.1850 </t>
    </r>
    <r>
      <rPr>
        <b/>
        <sz val="10"/>
        <rFont val="Arial"/>
        <family val="2"/>
      </rPr>
      <t>(o/d only)</t>
    </r>
    <r>
      <rPr>
        <sz val="10"/>
        <rFont val="Arial"/>
        <family val="0"/>
      </rPr>
      <t xml:space="preserve"> /Sprint/TR7 </t>
    </r>
  </si>
  <si>
    <t>UKC 5334</t>
  </si>
  <si>
    <t>(Quinton Hazell  EM496) rear engine mount Dol. 1300/1500 etc.</t>
  </si>
  <si>
    <t>(216967) bottom hose 1500FWD</t>
  </si>
  <si>
    <t>GRH 492</t>
  </si>
  <si>
    <t>GRH 493</t>
  </si>
  <si>
    <t>GRH 494</t>
  </si>
  <si>
    <t>GRH 495</t>
  </si>
  <si>
    <t>shed boxes</t>
  </si>
  <si>
    <t>strut 1500FWD (early), stamped "A"</t>
  </si>
  <si>
    <t>311519</t>
  </si>
  <si>
    <t>L Floor 1 etc</t>
  </si>
  <si>
    <t>clips</t>
  </si>
  <si>
    <t>RTC 1704</t>
  </si>
  <si>
    <t>shaft, reverse idler gear FWD</t>
  </si>
  <si>
    <t>AEU 1073</t>
  </si>
  <si>
    <r>
      <t xml:space="preserve">front drum service kit Dol. Sprint/TR7 auto gearbox </t>
    </r>
    <r>
      <rPr>
        <b/>
        <sz val="10"/>
        <color indexed="10"/>
        <rFont val="Arial"/>
        <family val="2"/>
      </rPr>
      <t>see TR7 list</t>
    </r>
  </si>
  <si>
    <t>Girling front brake shoe steady kit Toledo (drum brakes)</t>
  </si>
  <si>
    <t>UKC 1995</t>
  </si>
  <si>
    <t>Loft gaskets F</t>
  </si>
  <si>
    <t>choke cable outer 1300SC</t>
  </si>
  <si>
    <t>520032</t>
  </si>
  <si>
    <t>GFE 1040</t>
  </si>
  <si>
    <t>GFE 1059</t>
  </si>
  <si>
    <t>FWD box 10</t>
  </si>
  <si>
    <t>143822</t>
  </si>
  <si>
    <t>see GBS 545/GBS 750</t>
  </si>
  <si>
    <t>circlip speedo gear 1300/1500FWD</t>
  </si>
  <si>
    <t>142931</t>
  </si>
  <si>
    <t>key tray</t>
  </si>
  <si>
    <t>520167</t>
  </si>
  <si>
    <t>wiper linkage rod Dolomite</t>
  </si>
  <si>
    <t>520168</t>
  </si>
  <si>
    <t>520201</t>
  </si>
  <si>
    <t>UKC 795</t>
  </si>
  <si>
    <t>J (ball joints)</t>
  </si>
  <si>
    <t>auto. trans. linkage clip Dol./2000</t>
  </si>
  <si>
    <t>(RKC 5051) fuel pump all Dol.+ Sprint</t>
  </si>
  <si>
    <t>reverse gear/selector sleeve 1300/1500 FWD</t>
  </si>
  <si>
    <t>GCC 170</t>
  </si>
  <si>
    <t>GEX 1259</t>
  </si>
  <si>
    <t>see also 525524 c/v boot clip (long) later 1300</t>
  </si>
  <si>
    <t>rocker finger no.2 Sprint</t>
  </si>
  <si>
    <t>UKC 849</t>
  </si>
  <si>
    <t>UKC 850</t>
  </si>
  <si>
    <t>rear RH window regulator 1300 only</t>
  </si>
  <si>
    <t>708785</t>
  </si>
  <si>
    <t>front bumper early Toledo</t>
  </si>
  <si>
    <t>ZKC 3062</t>
  </si>
  <si>
    <t>GEX 7509</t>
  </si>
  <si>
    <t>green clip bin</t>
  </si>
  <si>
    <t>630885</t>
  </si>
  <si>
    <t xml:space="preserve">sill trim end cap RH, late Dol. </t>
  </si>
  <si>
    <t>clutch release bearing support 1300FWD (50mm long x 22mm)</t>
  </si>
  <si>
    <t>TRS 2024</t>
  </si>
  <si>
    <t>o-ring, Dol./TR7 cylinder head</t>
  </si>
  <si>
    <t>air filter casing lid 1300</t>
  </si>
  <si>
    <t>study</t>
  </si>
  <si>
    <t>starter motor packing piece Toledo</t>
  </si>
  <si>
    <t>158777</t>
  </si>
  <si>
    <t>01/11</t>
  </si>
  <si>
    <t xml:space="preserve">hubcap removal combination tool Dol. etc  </t>
  </si>
  <si>
    <t xml:space="preserve">oil shield, rear hub Sprint                                   </t>
  </si>
  <si>
    <r>
      <t xml:space="preserve">support, clutch release bearing 1500FWD (55mm long x 23mm o/d.)  </t>
    </r>
    <r>
      <rPr>
        <b/>
        <sz val="10"/>
        <rFont val="Arial"/>
        <family val="2"/>
      </rPr>
      <t xml:space="preserve"> </t>
    </r>
  </si>
  <si>
    <t>rear quarter bumper LH (Dol. inc. Sprint)</t>
  </si>
  <si>
    <t>GEX 7507</t>
  </si>
  <si>
    <t>GEX 7508</t>
  </si>
  <si>
    <t>rear engine stay 1300FWD see also bush 122234</t>
  </si>
  <si>
    <t>155547</t>
  </si>
  <si>
    <t>617341</t>
  </si>
  <si>
    <t>rear mudflap kit 1300</t>
  </si>
  <si>
    <t>front brake caliper RH 1300FWD</t>
  </si>
  <si>
    <r>
      <t xml:space="preserve">rubber seat pad Toledo 2-door </t>
    </r>
    <r>
      <rPr>
        <b/>
        <sz val="10"/>
        <rFont val="Arial"/>
        <family val="2"/>
      </rPr>
      <t>see also 624636</t>
    </r>
  </si>
  <si>
    <t>rear lamp Toledo RH</t>
  </si>
  <si>
    <t>rear lamp Toledo LH</t>
  </si>
  <si>
    <t>WZX 1027</t>
  </si>
  <si>
    <t>rev. counter early Dol.</t>
  </si>
  <si>
    <t>rear backplate Toledo RH</t>
  </si>
  <si>
    <t xml:space="preserve">rear backplate Toledo LH </t>
  </si>
  <si>
    <t>original grey sockets for the above (pairs)   per pair</t>
  </si>
  <si>
    <t>(o) outer speedo cable 1500 FWD</t>
  </si>
  <si>
    <t>(o) outer speedo cable Toledo</t>
  </si>
  <si>
    <t>exhaust manifold Dolomite Sprint</t>
  </si>
  <si>
    <t>B top</t>
  </si>
  <si>
    <t>steering rack plunger 1300FWD</t>
  </si>
  <si>
    <r>
      <t xml:space="preserve">diff. gear Dol. 1300/1500/1850  </t>
    </r>
    <r>
      <rPr>
        <b/>
        <sz val="10"/>
        <rFont val="Arial"/>
        <family val="2"/>
      </rPr>
      <t>see TSSC list</t>
    </r>
  </si>
  <si>
    <r>
      <t xml:space="preserve">strut 1300FWD early, </t>
    </r>
    <r>
      <rPr>
        <b/>
        <sz val="10"/>
        <rFont val="Arial"/>
        <family val="2"/>
      </rPr>
      <t>see also 516012</t>
    </r>
  </si>
  <si>
    <r>
      <t xml:space="preserve">rack clamp u-bolt 1500FWD only  </t>
    </r>
    <r>
      <rPr>
        <b/>
        <sz val="10"/>
        <rFont val="Arial"/>
        <family val="2"/>
      </rPr>
      <t>(1 only)</t>
    </r>
  </si>
  <si>
    <r>
      <t xml:space="preserve">wiper arm Magnatex 1300 LH/RH </t>
    </r>
    <r>
      <rPr>
        <b/>
        <sz val="10"/>
        <rFont val="Arial"/>
        <family val="2"/>
      </rPr>
      <t>(RH Steer)</t>
    </r>
  </si>
  <si>
    <r>
      <t xml:space="preserve">coil spring, clutch shaft, Sprint </t>
    </r>
    <r>
      <rPr>
        <b/>
        <sz val="10"/>
        <rFont val="Arial"/>
        <family val="2"/>
      </rPr>
      <t>see 2000 list</t>
    </r>
  </si>
  <si>
    <r>
      <t xml:space="preserve">con rod bolt Dol. 1850, Sprint, Stag, TR7 </t>
    </r>
    <r>
      <rPr>
        <b/>
        <sz val="10"/>
        <rFont val="Arial"/>
        <family val="2"/>
      </rPr>
      <t>(2 only)</t>
    </r>
  </si>
  <si>
    <r>
      <t xml:space="preserve">steering wheel pad "Triumph" Dol. Sprint  </t>
    </r>
    <r>
      <rPr>
        <b/>
        <sz val="10"/>
        <rFont val="Arial"/>
        <family val="2"/>
      </rPr>
      <t>probably new</t>
    </r>
    <r>
      <rPr>
        <sz val="10"/>
        <rFont val="Arial"/>
        <family val="0"/>
      </rPr>
      <t xml:space="preserve"> </t>
    </r>
  </si>
  <si>
    <t>waist moulding RH rear Dol.</t>
  </si>
  <si>
    <t>720463</t>
  </si>
  <si>
    <t>gearbox cover carpet tan (Dol.)</t>
  </si>
  <si>
    <t>UKC 1258</t>
  </si>
  <si>
    <t>selector rail earlier 1300</t>
  </si>
  <si>
    <t>110237</t>
  </si>
  <si>
    <t>44664</t>
  </si>
  <si>
    <t>58294</t>
  </si>
  <si>
    <t>RH front footwell carpet (black) Toledo/1500 FWD</t>
  </si>
  <si>
    <t>Loft</t>
  </si>
  <si>
    <t>thermostat elbow early Dol./Sprint</t>
  </si>
  <si>
    <t>UKC 3891</t>
  </si>
  <si>
    <t xml:space="preserve">rear centre bumper 1300FWD </t>
  </si>
  <si>
    <t>216378</t>
  </si>
  <si>
    <t>front RH coil spring early Toledo  (red+grey)</t>
  </si>
  <si>
    <t>x</t>
  </si>
  <si>
    <t>TKC 3259</t>
  </si>
  <si>
    <t>LH front footwell carpet (New Tan) Toledo/1500 FWD</t>
  </si>
  <si>
    <t>LH front footwell carpet (Shadow Blue) Toledo/1500 FWD</t>
  </si>
  <si>
    <t>GRC 112</t>
  </si>
  <si>
    <t>dipstick 1500FWD</t>
  </si>
  <si>
    <t>RTC 454</t>
  </si>
  <si>
    <t xml:space="preserve">cover, adaptor, plug tube Sprint                            </t>
  </si>
  <si>
    <t xml:space="preserve">dipstick Dol. 1850/Sprint                  </t>
  </si>
  <si>
    <t>rocker shaft all Sprint</t>
  </si>
  <si>
    <t>end plug, rocker shaft Sprint  (1 required per shaft)</t>
  </si>
  <si>
    <t>RTC 32</t>
  </si>
  <si>
    <t>UKC 1288</t>
  </si>
  <si>
    <r>
      <t xml:space="preserve">(141242) oilseal, diff. pinion, all Dol./Spit.1500 </t>
    </r>
    <r>
      <rPr>
        <b/>
        <sz val="10"/>
        <rFont val="Arial"/>
        <family val="2"/>
      </rPr>
      <t>see TSSC</t>
    </r>
  </si>
  <si>
    <r>
      <t xml:space="preserve">mudflap kit front 1300FWD/Dol.(late lettering) </t>
    </r>
    <r>
      <rPr>
        <b/>
        <sz val="10"/>
        <rFont val="Arial"/>
        <family val="2"/>
      </rPr>
      <t>rough, no fittings</t>
    </r>
  </si>
  <si>
    <r>
      <t>front brake disk all Dol.  (</t>
    </r>
    <r>
      <rPr>
        <b/>
        <sz val="10"/>
        <rFont val="Arial"/>
        <family val="2"/>
      </rPr>
      <t>one only)</t>
    </r>
  </si>
  <si>
    <t>square knob, heated rear window Dol. 1300/1500</t>
  </si>
  <si>
    <t>725521</t>
  </si>
  <si>
    <t>B17 tray</t>
  </si>
  <si>
    <t>dished washer 1300 radius arm</t>
  </si>
  <si>
    <t>Items in red have been added to stock since May 2015</t>
  </si>
  <si>
    <t>triangular plate, upper wishbone arm,  Dolomite</t>
  </si>
  <si>
    <r>
      <t xml:space="preserve">master cylinder lid (big) </t>
    </r>
    <r>
      <rPr>
        <b/>
        <sz val="10"/>
        <rFont val="Arial"/>
        <family val="2"/>
      </rPr>
      <t>see TSSC list</t>
    </r>
  </si>
  <si>
    <t xml:space="preserve">heater valve/spindle all Dol.                      </t>
  </si>
  <si>
    <t xml:space="preserve">heater valve retainer all Dol.                      </t>
  </si>
  <si>
    <r>
      <t xml:space="preserve">indicator switch Toledo 1972 onwards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216764</t>
    </r>
  </si>
  <si>
    <t xml:space="preserve">c/t </t>
  </si>
  <si>
    <t>metal plug for dipstick hole 1500FWD</t>
  </si>
  <si>
    <t>158776</t>
  </si>
  <si>
    <t>large socket screw, lower wishbone 1500FWD</t>
  </si>
  <si>
    <t>147749</t>
  </si>
  <si>
    <t>rubber connector, Stromberg carb, some Dolomite 1850</t>
  </si>
  <si>
    <t>GMC 222</t>
  </si>
  <si>
    <t>132080</t>
  </si>
  <si>
    <r>
      <t xml:space="preserve">"1500" silver nose badge (late FWD+RWD) </t>
    </r>
    <r>
      <rPr>
        <b/>
        <sz val="10"/>
        <rFont val="Arial"/>
        <family val="2"/>
      </rPr>
      <t>shopsoiled</t>
    </r>
  </si>
  <si>
    <t>UKC 1968</t>
  </si>
  <si>
    <r>
      <t xml:space="preserve">boot badge "Dolomite" (early 1850) </t>
    </r>
    <r>
      <rPr>
        <b/>
        <sz val="10"/>
        <rFont val="Arial"/>
        <family val="2"/>
      </rPr>
      <t>foils dented</t>
    </r>
    <r>
      <rPr>
        <sz val="10"/>
        <rFont val="Arial"/>
        <family val="0"/>
      </rPr>
      <t xml:space="preserve">      (reduced to:)       </t>
    </r>
  </si>
  <si>
    <t>bush, drive plate Dol. 1500 and 1850 auto.</t>
  </si>
  <si>
    <t>{720485} moulding LH Toledo boot lid lower</t>
  </si>
  <si>
    <t>D top</t>
  </si>
  <si>
    <t>719535</t>
  </si>
  <si>
    <t>key for keyway all Rotoflex driveshafts</t>
  </si>
  <si>
    <t>GEX 3571</t>
  </si>
  <si>
    <t>TKC 249</t>
  </si>
  <si>
    <t>rack gaiter LH Toledo (etc?)</t>
  </si>
  <si>
    <t>finisher, parcel tray to column, Dol. 1300/1500</t>
  </si>
  <si>
    <t>YKC 2531</t>
  </si>
  <si>
    <r>
      <t>RH black door mirror Dol.</t>
    </r>
    <r>
      <rPr>
        <b/>
        <sz val="10"/>
        <rFont val="Arial"/>
        <family val="2"/>
      </rPr>
      <t xml:space="preserve"> see GAM 261</t>
    </r>
  </si>
  <si>
    <t>big washer, subframe mounting Dol. etc.</t>
  </si>
  <si>
    <t>159870</t>
  </si>
  <si>
    <t>(Luc.30502) indicator switch 1500FWD/early Dol.1850/2000/Stag I</t>
  </si>
  <si>
    <t>AEU 1282</t>
  </si>
  <si>
    <t>914757</t>
  </si>
  <si>
    <t>GCS 118</t>
  </si>
  <si>
    <t>joint washer rear bumper 1500/Dol.</t>
  </si>
  <si>
    <t>145521</t>
  </si>
  <si>
    <t xml:space="preserve">rear moulding RH late Dol.1300/1500    </t>
  </si>
  <si>
    <t>bumper bracket spacer 1500/all Dol.</t>
  </si>
  <si>
    <t>sponge pad gearlever 1500FWD</t>
  </si>
  <si>
    <t>309114</t>
  </si>
  <si>
    <t xml:space="preserve">rear door rubbing strip (22.5") LH/RH late Dol.  </t>
  </si>
  <si>
    <t>spare cables Dol.</t>
  </si>
  <si>
    <t>153785</t>
  </si>
  <si>
    <t>plastic drawers</t>
  </si>
  <si>
    <t>speedo late Dol. Sprint/Stag (push-button reset)</t>
  </si>
  <si>
    <t>TKC 2786</t>
  </si>
  <si>
    <t>C floor 1B</t>
  </si>
  <si>
    <t>GEU 9405</t>
  </si>
  <si>
    <t>rear view mirror head 1500FWD/Tol. (non-dipping)</t>
  </si>
  <si>
    <t>L9</t>
  </si>
  <si>
    <t>UKC 956</t>
  </si>
  <si>
    <t>143040</t>
  </si>
  <si>
    <t>B15</t>
  </si>
  <si>
    <t>821210</t>
  </si>
  <si>
    <t>c/t</t>
  </si>
  <si>
    <r>
      <t xml:space="preserve">(Don SG72) rear brake shoes Tol./Dol.1300 </t>
    </r>
    <r>
      <rPr>
        <b/>
        <sz val="10"/>
        <rFont val="Arial"/>
        <family val="2"/>
      </rPr>
      <t>(man. adj.) (four)</t>
    </r>
  </si>
  <si>
    <t>(Payen EG090) conversion set 1300FWD (SC/TC) +1500 FWD</t>
  </si>
  <si>
    <t xml:space="preserve">bush starter ring gear carrier 1500FWD          </t>
  </si>
  <si>
    <t xml:space="preserve">alternator strap 1850/Sprint   </t>
  </si>
  <si>
    <t>519943</t>
  </si>
  <si>
    <t>AJM 683</t>
  </si>
  <si>
    <r>
      <t xml:space="preserve">gasket Sprint </t>
    </r>
    <r>
      <rPr>
        <b/>
        <sz val="10"/>
        <rFont val="Arial"/>
        <family val="2"/>
      </rPr>
      <t>see GEG 683</t>
    </r>
  </si>
  <si>
    <t>LH inner rear valance 1500/Dol.</t>
  </si>
  <si>
    <t>LH rear filler panel 1500/Dol.</t>
  </si>
  <si>
    <r>
      <t xml:space="preserve">door capping rear RH Dol/Sprint  </t>
    </r>
    <r>
      <rPr>
        <b/>
        <sz val="10"/>
        <rFont val="Arial"/>
        <family val="2"/>
      </rPr>
      <t>shopsoiled</t>
    </r>
  </si>
  <si>
    <r>
      <t xml:space="preserve">door capping front RH Dol./Sprint </t>
    </r>
    <r>
      <rPr>
        <b/>
        <sz val="10"/>
        <rFont val="Arial"/>
        <family val="2"/>
      </rPr>
      <t>shopsoiled</t>
    </r>
  </si>
  <si>
    <t>diff. cover 1500FWD</t>
  </si>
  <si>
    <t>213701</t>
  </si>
  <si>
    <t xml:space="preserve">boot seal all Dol.                                   </t>
  </si>
  <si>
    <t>shim 10 thou. top ball joint 1300/Dol.</t>
  </si>
  <si>
    <t>GRC 122</t>
  </si>
  <si>
    <t xml:space="preserve">side/flasher lamp RH (Lucas) 1500/early Dol.  </t>
  </si>
  <si>
    <t>hinge upper rear door RH Dol.</t>
  </si>
  <si>
    <t>613848</t>
  </si>
  <si>
    <t>centre heater vent 1500/Dol.</t>
  </si>
  <si>
    <t>GEG 278</t>
  </si>
  <si>
    <t>rear door seal LH (1300/1500 +all Dol. 4-door)</t>
  </si>
  <si>
    <t>front bumper (1500/early Dol/Tol.)</t>
  </si>
  <si>
    <t>715384</t>
  </si>
  <si>
    <t>inner ball joint 1300/2000 etc (red spot)</t>
  </si>
  <si>
    <t>grille LH 1500FWD/1500TC +early Dol.1850 (Germany) etc.</t>
  </si>
  <si>
    <t>B5?????</t>
  </si>
  <si>
    <r>
      <t>USED</t>
    </r>
    <r>
      <rPr>
        <sz val="10"/>
        <rFont val="Arial"/>
        <family val="0"/>
      </rPr>
      <t xml:space="preserve"> inlet manifold 1300SC  </t>
    </r>
    <r>
      <rPr>
        <b/>
        <sz val="10"/>
        <rFont val="Arial"/>
        <family val="2"/>
      </rPr>
      <t>very good condition</t>
    </r>
  </si>
  <si>
    <r>
      <t xml:space="preserve">bush kit front strut 1300FWD (also fits Toledo)  </t>
    </r>
    <r>
      <rPr>
        <b/>
        <sz val="10"/>
        <rFont val="Arial"/>
        <family val="2"/>
      </rPr>
      <t>does one side</t>
    </r>
  </si>
  <si>
    <r>
      <t xml:space="preserve">Motorway Kit (hoses, fanbelt etc) early Dol.1850 </t>
    </r>
    <r>
      <rPr>
        <b/>
        <sz val="10"/>
        <rFont val="Arial"/>
        <family val="2"/>
      </rPr>
      <t>enquire</t>
    </r>
  </si>
  <si>
    <t>143690</t>
  </si>
  <si>
    <r>
      <t xml:space="preserve">front outer hub oil seal FWD </t>
    </r>
    <r>
      <rPr>
        <b/>
        <sz val="10"/>
        <rFont val="Arial"/>
        <family val="2"/>
      </rPr>
      <t>see GHS 130</t>
    </r>
  </si>
  <si>
    <t>914753</t>
  </si>
  <si>
    <t>relief valve kit, Dol.1850 ("J" type o/d)</t>
  </si>
  <si>
    <t xml:space="preserve">speedo driven gear Dol.1850, 3-rail box                </t>
  </si>
  <si>
    <t>05/11</t>
  </si>
  <si>
    <t>822876</t>
  </si>
  <si>
    <t>choke cable/knob inner 1500RWD</t>
  </si>
  <si>
    <t>TKC 622</t>
  </si>
  <si>
    <t xml:space="preserve">selector rail later 1300/1500 g/box  </t>
  </si>
  <si>
    <t>154653</t>
  </si>
  <si>
    <t>sill outer RH Toledo 2-door (fits Dol.)</t>
  </si>
  <si>
    <t>A15 tray</t>
  </si>
  <si>
    <t>NKC 41</t>
  </si>
  <si>
    <t>front seat cushion cover LH/RH blue 1300FWD</t>
  </si>
  <si>
    <t>TKC 832</t>
  </si>
  <si>
    <t>spring, retaining, clutch release 1300/1500FWD</t>
  </si>
  <si>
    <t>152581</t>
  </si>
  <si>
    <r>
      <t xml:space="preserve">hubcap early Toledo (set of four) </t>
    </r>
    <r>
      <rPr>
        <b/>
        <sz val="10"/>
        <rFont val="Arial"/>
        <family val="2"/>
      </rPr>
      <t>see also 631546</t>
    </r>
  </si>
  <si>
    <t>T floor</t>
  </si>
  <si>
    <t>RKC 767</t>
  </si>
  <si>
    <t>RKC 782</t>
  </si>
  <si>
    <t>RTC 1476</t>
  </si>
  <si>
    <t>140369</t>
  </si>
  <si>
    <t>tolerance ring viscous fan Dol. Sprint etc etc</t>
  </si>
  <si>
    <t>UKC 764</t>
  </si>
  <si>
    <t>B floor 1</t>
  </si>
  <si>
    <t xml:space="preserve">clamping ring starter gear 1500FWD  </t>
  </si>
  <si>
    <t>629170</t>
  </si>
  <si>
    <t>key for crank pulley, late1300FWD and all 1500FWD</t>
  </si>
  <si>
    <t xml:space="preserve">window channel front lower 1300/Dol.                    </t>
  </si>
  <si>
    <r>
      <t xml:space="preserve">front wing top repair panel 1300 </t>
    </r>
    <r>
      <rPr>
        <b/>
        <sz val="10"/>
        <color indexed="10"/>
        <rFont val="Arial"/>
        <family val="2"/>
      </rPr>
      <t xml:space="preserve">LH  </t>
    </r>
    <r>
      <rPr>
        <sz val="10"/>
        <color indexed="10"/>
        <rFont val="Arial"/>
        <family val="2"/>
      </rPr>
      <t>also fits Dolomite etc?</t>
    </r>
  </si>
  <si>
    <t>GRH 485</t>
  </si>
  <si>
    <t>(150188) top hose 1500FWD + late 1300</t>
  </si>
  <si>
    <t>GRH 486</t>
  </si>
  <si>
    <t>(equiv.) Surespeed cable complete</t>
  </si>
  <si>
    <t>Total</t>
  </si>
  <si>
    <t>retainer crank nut late 1300FWD</t>
  </si>
  <si>
    <t>150681</t>
  </si>
  <si>
    <t>A1 tray</t>
  </si>
  <si>
    <t>sunvisor LH 1300/all Dol (mirror)</t>
  </si>
  <si>
    <t>(?)  1500FWD rear stub axle   (?)</t>
  </si>
  <si>
    <t>309683</t>
  </si>
  <si>
    <r>
      <t xml:space="preserve">"1500" silver nose badge (late FWD+RWD) </t>
    </r>
    <r>
      <rPr>
        <b/>
        <sz val="10"/>
        <rFont val="Arial"/>
        <family val="2"/>
      </rPr>
      <t>boxed</t>
    </r>
  </si>
  <si>
    <r>
      <t xml:space="preserve">hub grease cap 1500/Vit. etc </t>
    </r>
    <r>
      <rPr>
        <b/>
        <sz val="10"/>
        <rFont val="Arial"/>
        <family val="2"/>
      </rPr>
      <t>see TSSC list</t>
    </r>
  </si>
  <si>
    <r>
      <t xml:space="preserve">rear engine mount 1300 </t>
    </r>
    <r>
      <rPr>
        <b/>
        <sz val="10"/>
        <rFont val="Arial"/>
        <family val="2"/>
      </rPr>
      <t>see TSSC list</t>
    </r>
  </si>
  <si>
    <r>
      <t xml:space="preserve">bumper bolt late Dol. </t>
    </r>
    <r>
      <rPr>
        <b/>
        <sz val="10"/>
        <rFont val="Arial"/>
        <family val="2"/>
      </rPr>
      <t>see also spacer 631490</t>
    </r>
  </si>
  <si>
    <r>
      <t xml:space="preserve">(RKC 0119) rear pipe/box later 1500FWD </t>
    </r>
    <r>
      <rPr>
        <b/>
        <sz val="10"/>
        <rFont val="Arial"/>
        <family val="2"/>
      </rPr>
      <t>see GEX 3571</t>
    </r>
  </si>
  <si>
    <r>
      <t xml:space="preserve">first speed gear Dol 1850/GT6 mk.III </t>
    </r>
    <r>
      <rPr>
        <b/>
        <sz val="10"/>
        <rFont val="Arial"/>
        <family val="2"/>
      </rPr>
      <t xml:space="preserve"> see TSSC list</t>
    </r>
  </si>
  <si>
    <t>J2</t>
  </si>
  <si>
    <t>Delco distributor cap Dol.1850/TR7</t>
  </si>
  <si>
    <t>143136</t>
  </si>
  <si>
    <t>817714</t>
  </si>
  <si>
    <t>ZKC 3735</t>
  </si>
  <si>
    <r>
      <t xml:space="preserve">black plastic finisher, boot mouldings </t>
    </r>
    <r>
      <rPr>
        <b/>
        <sz val="10"/>
        <rFont val="Arial"/>
        <family val="2"/>
      </rPr>
      <t>see TSSC list</t>
    </r>
  </si>
  <si>
    <t>oil pump later Dol.1300/1500/1500HL</t>
  </si>
  <si>
    <t>TKC 2120</t>
  </si>
  <si>
    <t>TKC 2125</t>
  </si>
  <si>
    <t xml:space="preserve">engine mount 1300 (France, Israel and special order)  </t>
  </si>
  <si>
    <r>
      <t xml:space="preserve">straight chain guide Dol. 1850/TR7 </t>
    </r>
    <r>
      <rPr>
        <b/>
        <sz val="10"/>
        <color indexed="20"/>
        <rFont val="Arial"/>
        <family val="2"/>
      </rPr>
      <t>repro., unknown make</t>
    </r>
  </si>
  <si>
    <r>
      <t xml:space="preserve">accelerator linkage bush 1300                              </t>
    </r>
    <r>
      <rPr>
        <b/>
        <sz val="10"/>
        <rFont val="Arial"/>
        <family val="2"/>
      </rPr>
      <t xml:space="preserve"> </t>
    </r>
  </si>
  <si>
    <r>
      <t xml:space="preserve">rotoflex bolt (short) 1300FWD/1500/GT6/Vit </t>
    </r>
    <r>
      <rPr>
        <b/>
        <sz val="10"/>
        <rFont val="Arial"/>
        <family val="2"/>
      </rPr>
      <t>see TSSC list</t>
    </r>
  </si>
  <si>
    <t>217996</t>
  </si>
  <si>
    <r>
      <t xml:space="preserve">head gasket early Dolomite 1850  </t>
    </r>
    <r>
      <rPr>
        <b/>
        <sz val="10"/>
        <rFont val="Arial"/>
        <family val="2"/>
      </rPr>
      <t>see GEG 389</t>
    </r>
  </si>
  <si>
    <t>216675</t>
  </si>
  <si>
    <t>GEX 3423</t>
  </si>
  <si>
    <r>
      <t xml:space="preserve">(GHF 1164) moulding clip Dolomite etc see </t>
    </r>
    <r>
      <rPr>
        <b/>
        <sz val="10"/>
        <rFont val="Arial"/>
        <family val="2"/>
      </rPr>
      <t>GHF 1164</t>
    </r>
  </si>
  <si>
    <t>147483</t>
  </si>
  <si>
    <t>GRH 261</t>
  </si>
  <si>
    <t>GRH 266</t>
  </si>
  <si>
    <t>Borg &amp; Beck 76020/10 clutch cover 1500FWD</t>
  </si>
  <si>
    <t>5" headlamp assembly outer (main + dip) Dol. early</t>
  </si>
  <si>
    <t>lamps</t>
  </si>
  <si>
    <t>143558</t>
  </si>
  <si>
    <t>2000/Dol tray</t>
  </si>
  <si>
    <t>megashed AD top</t>
  </si>
  <si>
    <t>RTC 70</t>
  </si>
  <si>
    <t>spring washer auto box</t>
  </si>
  <si>
    <t>RTC 75</t>
  </si>
  <si>
    <t>chassis leg 1500/Dol. LH (rare)</t>
  </si>
  <si>
    <t xml:space="preserve">chassis leg 1500/Dol. RH (rare)    </t>
  </si>
  <si>
    <t>D floor 3</t>
  </si>
  <si>
    <t>cupped strut washer 1300FWD (for strut 516012)</t>
  </si>
  <si>
    <t>147029</t>
  </si>
  <si>
    <t>(RTC 363) rotor arm Dolomite Sprint</t>
  </si>
  <si>
    <t>GRB 207</t>
  </si>
  <si>
    <t>inlet valve Dol. Sprint (only)</t>
  </si>
  <si>
    <t>handbrake lever pin 1300/2000/Dol.</t>
  </si>
  <si>
    <r>
      <t xml:space="preserve">gasket, top cover, single-rail gearbox   </t>
    </r>
    <r>
      <rPr>
        <b/>
        <sz val="10"/>
        <rFont val="Arial"/>
        <family val="2"/>
      </rPr>
      <t>see TSSC list</t>
    </r>
  </si>
  <si>
    <t>vertical link LH/RH Toledo drum brake</t>
  </si>
  <si>
    <r>
      <t xml:space="preserve">top wishbone,1300/1500FWD/Dol. to '75 </t>
    </r>
    <r>
      <rPr>
        <b/>
        <sz val="10"/>
        <color indexed="10"/>
        <rFont val="Arial"/>
        <family val="2"/>
      </rPr>
      <t>c/w bush 153184</t>
    </r>
  </si>
  <si>
    <r>
      <t xml:space="preserve">top wishbone,1300/1500FWD/Dol. to '75 </t>
    </r>
    <r>
      <rPr>
        <b/>
        <sz val="10"/>
        <rFont val="Arial"/>
        <family val="2"/>
      </rPr>
      <t>see also RKC 782</t>
    </r>
  </si>
  <si>
    <t xml:space="preserve">carb. linkage relay lever Toledo/Dol. 1300   </t>
  </si>
  <si>
    <t>GWC 604</t>
  </si>
  <si>
    <t xml:space="preserve">armrest front door LH blue 1300    </t>
  </si>
  <si>
    <t xml:space="preserve">synchro cup 1300/1500    </t>
  </si>
  <si>
    <t>311553</t>
  </si>
  <si>
    <t>519695</t>
  </si>
  <si>
    <t xml:space="preserve">rear quarterlight rubber RH 1300/Dol         </t>
  </si>
  <si>
    <t>307585</t>
  </si>
  <si>
    <t>UKC 6903</t>
  </si>
  <si>
    <t>(AAU 3633) inhibitor switch/leads Dolomite automatic</t>
  </si>
  <si>
    <t>AAU 3633</t>
  </si>
  <si>
    <t>radiator mounting bracket LH top Toledo</t>
  </si>
  <si>
    <t>wiper arm 1500/Tol/+Dol (Magnatex)</t>
  </si>
  <si>
    <t>154680</t>
  </si>
  <si>
    <t>horn slip ring 1300/FWD</t>
  </si>
  <si>
    <t>(153082) rear hub bearing Toledo, Dol.1300/1500/1850</t>
  </si>
  <si>
    <t>137538</t>
  </si>
  <si>
    <t>E6A</t>
  </si>
  <si>
    <t>front brake pipe bracket LH Dolomite</t>
  </si>
  <si>
    <t>exhaust</t>
  </si>
  <si>
    <t>clutch hose Dol 1850 ( only)</t>
  </si>
  <si>
    <t>TKC 5067</t>
  </si>
  <si>
    <t>TKC 5081</t>
  </si>
  <si>
    <t>boot lock barrel 1300/Dol.(fits Wilmott Breeden type only)</t>
  </si>
  <si>
    <r>
      <t xml:space="preserve">(Monroe Radial-Matic) damper front </t>
    </r>
    <r>
      <rPr>
        <b/>
        <sz val="10"/>
        <rFont val="Arial"/>
        <family val="2"/>
      </rPr>
      <t>heavy duty</t>
    </r>
    <r>
      <rPr>
        <sz val="10"/>
        <rFont val="Arial"/>
        <family val="0"/>
      </rPr>
      <t xml:space="preserve"> Sprint </t>
    </r>
  </si>
  <si>
    <r>
      <t xml:space="preserve">underrider RH front (late Dol./Sprint) </t>
    </r>
    <r>
      <rPr>
        <b/>
        <sz val="10"/>
        <rFont val="Arial"/>
        <family val="2"/>
      </rPr>
      <t>big buffer</t>
    </r>
  </si>
  <si>
    <r>
      <t xml:space="preserve">inertia seat belt kit some Dol. RH  </t>
    </r>
    <r>
      <rPr>
        <b/>
        <sz val="10"/>
        <rFont val="Arial"/>
        <family val="2"/>
      </rPr>
      <t>see 2000 list</t>
    </r>
  </si>
  <si>
    <t>0 in TSSC</t>
  </si>
  <si>
    <t>517481</t>
  </si>
  <si>
    <t>576692</t>
  </si>
  <si>
    <t>TKC 3221</t>
  </si>
  <si>
    <t>TKC 1042</t>
  </si>
  <si>
    <t>625953</t>
  </si>
  <si>
    <t>rear roof trim etc. finisher 1300/all Dol.</t>
  </si>
  <si>
    <r>
      <t xml:space="preserve">chrome strip bootlid 1500/Dol. </t>
    </r>
    <r>
      <rPr>
        <b/>
        <sz val="10"/>
        <rFont val="Arial"/>
        <family val="2"/>
      </rPr>
      <t>see also YKC 3780</t>
    </r>
    <r>
      <rPr>
        <sz val="10"/>
        <rFont val="Arial"/>
        <family val="0"/>
      </rPr>
      <t xml:space="preserve"> </t>
    </r>
  </si>
  <si>
    <t>157672</t>
  </si>
  <si>
    <t xml:space="preserve">handbrake lever </t>
  </si>
  <si>
    <t>148211</t>
  </si>
  <si>
    <t xml:space="preserve">lens rear lamp amber LH (Dol.)                   </t>
  </si>
  <si>
    <t>GEG 116</t>
  </si>
  <si>
    <t>shim FWD mainshaft</t>
  </si>
  <si>
    <t>347548</t>
  </si>
  <si>
    <t>D4</t>
  </si>
  <si>
    <t>prop rack</t>
  </si>
  <si>
    <t>GSD 139</t>
  </si>
  <si>
    <t>GSD 261</t>
  </si>
  <si>
    <t>GSD 262</t>
  </si>
  <si>
    <t>307285</t>
  </si>
  <si>
    <t>disk dust shield RH 1300FWD</t>
  </si>
  <si>
    <t>215445</t>
  </si>
  <si>
    <t>GEX 1508</t>
  </si>
  <si>
    <t>Dec. 2011</t>
  </si>
  <si>
    <t>216027</t>
  </si>
  <si>
    <t>GSC 101</t>
  </si>
  <si>
    <t>TKC 1581</t>
  </si>
  <si>
    <t>door lock and keys 1300</t>
  </si>
  <si>
    <t>GEX 1549</t>
  </si>
  <si>
    <t>front pipe Dolomite 1850</t>
  </si>
  <si>
    <t>c/t 08/14</t>
  </si>
  <si>
    <t>reverse selector rail 1500FWD</t>
  </si>
  <si>
    <t>lock stop "bobbin" 1300</t>
  </si>
  <si>
    <r>
      <t xml:space="preserve">steering wheel 1500FWD/2000  </t>
    </r>
    <r>
      <rPr>
        <b/>
        <sz val="10"/>
        <rFont val="Arial"/>
        <family val="2"/>
      </rPr>
      <t>see 2000 list</t>
    </r>
  </si>
  <si>
    <t xml:space="preserve">front end gearbox cover Dol.13/15/1500HL  </t>
  </si>
  <si>
    <t>alternator strap 1850/Sprint   (damaged)</t>
  </si>
  <si>
    <t>rear brake upper spring Toledo 1972</t>
  </si>
  <si>
    <t xml:space="preserve">side/flasher lamp LH (Lucas) 1500/early Dol. </t>
  </si>
  <si>
    <t>rubber filler piece 1850 cylinder head</t>
  </si>
  <si>
    <t>ZKC 476</t>
  </si>
  <si>
    <t>rear centre bumper Dolomite (early)</t>
  </si>
  <si>
    <t>top ball joint socket (metal) 1300/1500 (.407-.404")</t>
  </si>
  <si>
    <t>629270</t>
  </si>
  <si>
    <t>gear cluster countershaft 1500FWD + late 1300FWD</t>
  </si>
  <si>
    <t xml:space="preserve">tank sender unit   "   "   " (shopsoiled, no box) </t>
  </si>
  <si>
    <r>
      <t xml:space="preserve">rear lever handbrake LH 1500/Dol. </t>
    </r>
    <r>
      <rPr>
        <b/>
        <sz val="10"/>
        <rFont val="Arial"/>
        <family val="2"/>
      </rPr>
      <t>see TSSC list</t>
    </r>
  </si>
  <si>
    <t>gearchange linkage lever 1500FWD</t>
  </si>
  <si>
    <t>rack mount clamp all Dol (and 1300FWD)</t>
  </si>
  <si>
    <r>
      <t>trailing arm bush late Dol./TR7</t>
    </r>
    <r>
      <rPr>
        <b/>
        <sz val="10"/>
        <rFont val="Arial"/>
        <family val="2"/>
      </rPr>
      <t xml:space="preserve"> see TR7 list</t>
    </r>
  </si>
  <si>
    <t>chrome door mirror LH Dolomite etc</t>
  </si>
  <si>
    <t>ashtray front/rear door Tol./Dol.</t>
  </si>
  <si>
    <t>boot badge "Triumph" 1500/early Dol./2000 mk.II</t>
  </si>
  <si>
    <r>
      <t xml:space="preserve">underrider front early Dol. (big buffer) LH/RH   </t>
    </r>
    <r>
      <rPr>
        <b/>
        <sz val="10"/>
        <rFont val="Arial"/>
        <family val="2"/>
      </rPr>
      <t>one only</t>
    </r>
  </si>
  <si>
    <t xml:space="preserve">GPS 117 </t>
  </si>
  <si>
    <t>TKC 1565</t>
  </si>
  <si>
    <t>FWD Box 9</t>
  </si>
  <si>
    <t>door weatherstrip LH Tol. 2-door</t>
  </si>
  <si>
    <t>square headlamp unit complete Dol.</t>
  </si>
  <si>
    <t>upstairs</t>
  </si>
  <si>
    <t>RKC 5051</t>
  </si>
  <si>
    <t>RTC 23</t>
  </si>
  <si>
    <t>517496</t>
  </si>
  <si>
    <r>
      <t xml:space="preserve">warning light cluster Dol.1850 to '74 (black bezel) </t>
    </r>
    <r>
      <rPr>
        <b/>
        <sz val="10"/>
        <rFont val="Arial"/>
        <family val="2"/>
      </rPr>
      <t>see 2000 list</t>
    </r>
  </si>
  <si>
    <r>
      <t xml:space="preserve">Rotoflex coupling genuine Metalastic </t>
    </r>
    <r>
      <rPr>
        <b/>
        <sz val="10"/>
        <rFont val="Arial"/>
        <family val="2"/>
      </rPr>
      <t xml:space="preserve">(shopsoiled) </t>
    </r>
  </si>
  <si>
    <t>fibre cup, top ball joint 1500FWD/Dol.</t>
  </si>
  <si>
    <t>307305</t>
  </si>
  <si>
    <t>front lower ball joint RH 1300/1500/Dol. (blue spot)</t>
  </si>
  <si>
    <t>throttle linkage return spring 1300</t>
  </si>
  <si>
    <t>front floor stiffening channel RH 1300</t>
  </si>
  <si>
    <t>Engine shed</t>
  </si>
  <si>
    <t xml:space="preserve">qu/light catch base LH all Dol.         </t>
  </si>
  <si>
    <r>
      <t xml:space="preserve">moulding, boot lid 1300FWD </t>
    </r>
    <r>
      <rPr>
        <b/>
        <sz val="10"/>
        <rFont val="Arial"/>
        <family val="2"/>
      </rPr>
      <t>(see also 721155)</t>
    </r>
  </si>
  <si>
    <t>seat release cable assembly 2-door Toledo</t>
  </si>
  <si>
    <t>(engine shed)</t>
  </si>
  <si>
    <t xml:space="preserve">boot badge "Dolomite Sprint" early               </t>
  </si>
  <si>
    <t>locate</t>
  </si>
  <si>
    <t>GRB 208</t>
  </si>
  <si>
    <t>156077</t>
  </si>
  <si>
    <t>822776</t>
  </si>
  <si>
    <r>
      <t xml:space="preserve">rubber seat pad Toledo 2-door </t>
    </r>
    <r>
      <rPr>
        <b/>
        <sz val="10"/>
        <rFont val="Arial"/>
        <family val="2"/>
      </rPr>
      <t>see also 626683</t>
    </r>
  </si>
  <si>
    <t>904375</t>
  </si>
  <si>
    <t xml:space="preserve">courtesy lamp switch, rear, Dolomite             </t>
  </si>
  <si>
    <t>559061</t>
  </si>
  <si>
    <t>crankshaft timing chain sprocket Dol.1850/Stag/TR7</t>
  </si>
  <si>
    <t>pivot pin, parking rod lever auto box Dol./2000</t>
  </si>
  <si>
    <t>RTC 36</t>
  </si>
  <si>
    <t>weather strip, rear window 1300 FWD/early Dol</t>
  </si>
  <si>
    <t>808726</t>
  </si>
  <si>
    <t>B16</t>
  </si>
  <si>
    <t xml:space="preserve">front coil spring insulator all Dol. (slightly used) </t>
  </si>
  <si>
    <t>(GSY 129) clutch slave cyl.1850/Sprint/2000</t>
  </si>
  <si>
    <t>TKC 2898</t>
  </si>
  <si>
    <t>312396</t>
  </si>
  <si>
    <r>
      <t xml:space="preserve">orange plastic fan Dol. (some)  </t>
    </r>
    <r>
      <rPr>
        <b/>
        <sz val="10"/>
        <rFont val="Arial"/>
        <family val="2"/>
      </rPr>
      <t>see also RKC 2126</t>
    </r>
  </si>
  <si>
    <r>
      <t xml:space="preserve">alloy gearbox adaptor plate (manual box) Sprint    </t>
    </r>
    <r>
      <rPr>
        <b/>
        <sz val="10"/>
        <color indexed="12"/>
        <rFont val="Arial"/>
        <family val="2"/>
      </rPr>
      <t>might be used</t>
    </r>
  </si>
  <si>
    <t>boot lid 1500/Dol/Sprint</t>
  </si>
  <si>
    <t xml:space="preserve">grille black RH Toledo                     </t>
  </si>
  <si>
    <t>remote control linkage LH rear door late Dol.</t>
  </si>
  <si>
    <t>ZKC 375</t>
  </si>
  <si>
    <t>stub axle stud rear 1500FWD</t>
  </si>
  <si>
    <t>822879</t>
  </si>
  <si>
    <t>speedo pinion gear "J" type o/d 1850HL</t>
  </si>
  <si>
    <t>NKC 52</t>
  </si>
  <si>
    <t>619641</t>
  </si>
  <si>
    <t>619707</t>
  </si>
  <si>
    <t>see GEU 721</t>
  </si>
  <si>
    <t>GEU 8211</t>
  </si>
  <si>
    <t>spring ring gearbox 1300/1500FWD</t>
  </si>
  <si>
    <t>148200</t>
  </si>
  <si>
    <t>sidelamp  base gasket RH/LH 1500/early Dol.</t>
  </si>
  <si>
    <t>metal bridge pipe, front drum brakes Toledo LH/RH</t>
  </si>
  <si>
    <t>spring front drum brake Toledo</t>
  </si>
  <si>
    <t>wiper linkage clip Tol./Dol.(clip box)</t>
  </si>
  <si>
    <t xml:space="preserve">second speed gear Dol. 1850  </t>
  </si>
  <si>
    <t>A floor 2</t>
  </si>
  <si>
    <t>155216</t>
  </si>
  <si>
    <t xml:space="preserve">moulding RH rear Toledo                                    </t>
  </si>
  <si>
    <t>front exhaust bracket Dolomite 1500/1500HL (non o/d)</t>
  </si>
  <si>
    <t>thrust washer top gear 1300/1500</t>
  </si>
  <si>
    <t>synchro hub 1300/1500</t>
  </si>
  <si>
    <t>lead, battery to starter solenoid 1300FWD</t>
  </si>
  <si>
    <t>141642</t>
  </si>
  <si>
    <r>
      <t xml:space="preserve">oil deflector, crank nose 1300FWD </t>
    </r>
    <r>
      <rPr>
        <b/>
        <sz val="10"/>
        <rFont val="Arial"/>
        <family val="2"/>
      </rPr>
      <t>see TSSC list</t>
    </r>
  </si>
  <si>
    <t>pressure pad, 1500FWD steering rack</t>
  </si>
  <si>
    <t>rack mounting plate 1500FWD/Dol</t>
  </si>
  <si>
    <t>153067</t>
  </si>
  <si>
    <t>WKC 1644</t>
  </si>
  <si>
    <t>rear quarter bumper LH very late Tol.</t>
  </si>
  <si>
    <t>WKC 2552</t>
  </si>
  <si>
    <t>front wing plastic mudshield LH Dol.</t>
  </si>
  <si>
    <t>WKC 2553</t>
  </si>
  <si>
    <t>XKC 2356</t>
  </si>
  <si>
    <t>parcel shelf assy. Dol. 1300/1500</t>
  </si>
  <si>
    <t>(SP 2697) brake caliper kit Tol./Dol./1500FWD/Spit.1500 etc.</t>
  </si>
  <si>
    <r>
      <t>(STD.) big end shells 1850/Sprint</t>
    </r>
    <r>
      <rPr>
        <b/>
        <sz val="10"/>
        <rFont val="Arial"/>
        <family val="2"/>
      </rPr>
      <t xml:space="preserve"> see also145396</t>
    </r>
  </si>
  <si>
    <r>
      <t xml:space="preserve">crank thrust washer 1850/Sprint  </t>
    </r>
    <r>
      <rPr>
        <b/>
        <sz val="10"/>
        <rFont val="Arial"/>
        <family val="2"/>
      </rPr>
      <t>see 144799</t>
    </r>
  </si>
  <si>
    <r>
      <t xml:space="preserve">(= 212294) head gasket 1300 etc </t>
    </r>
    <r>
      <rPr>
        <b/>
        <sz val="10"/>
        <rFont val="Arial"/>
        <family val="2"/>
      </rPr>
      <t>see GEG 313</t>
    </r>
  </si>
  <si>
    <r>
      <t xml:space="preserve">wiper column switch 1500FWD  </t>
    </r>
    <r>
      <rPr>
        <b/>
        <sz val="10"/>
        <rFont val="Arial"/>
        <family val="2"/>
      </rPr>
      <t>(LH Steer)</t>
    </r>
  </si>
  <si>
    <r>
      <t xml:space="preserve">choke cable/switch assy Dol.1500HL </t>
    </r>
    <r>
      <rPr>
        <b/>
        <sz val="10"/>
        <rFont val="Arial"/>
        <family val="2"/>
      </rPr>
      <t>use 402704</t>
    </r>
  </si>
  <si>
    <t>144762</t>
  </si>
  <si>
    <t>bolt, short, cylinder head Dol. 1850</t>
  </si>
  <si>
    <t>144799</t>
  </si>
  <si>
    <t>B1</t>
  </si>
  <si>
    <t xml:space="preserve">retaining ring g'box 1500       </t>
  </si>
  <si>
    <t>GEG 374</t>
  </si>
  <si>
    <t>903887</t>
  </si>
  <si>
    <t>driveshaft &amp; c/v joint complete assembly 1300FWD late</t>
  </si>
  <si>
    <t>starter solenoid (pre-engaged) 1500FWD</t>
  </si>
  <si>
    <t>+4??</t>
  </si>
  <si>
    <t>148172</t>
  </si>
  <si>
    <t>circlip, water pump, Dolomite/TR7/Stag</t>
  </si>
  <si>
    <t>(water) vent valve engine block 1300</t>
  </si>
  <si>
    <t xml:space="preserve">RH front armrest black Dol.1500HL upwards </t>
  </si>
  <si>
    <t>L10</t>
  </si>
  <si>
    <t>DAM 5079</t>
  </si>
  <si>
    <t>88G 564</t>
  </si>
  <si>
    <t>X 1</t>
  </si>
  <si>
    <t>A6A</t>
  </si>
  <si>
    <t>plug lead set Dol. 1850</t>
  </si>
  <si>
    <t xml:space="preserve">front wheel stud 1300/1500FWD      </t>
  </si>
  <si>
    <t>box upstairs</t>
  </si>
  <si>
    <t>B13</t>
  </si>
  <si>
    <r>
      <t xml:space="preserve">heated rear window switch </t>
    </r>
    <r>
      <rPr>
        <b/>
        <sz val="10"/>
        <rFont val="Arial"/>
        <family val="2"/>
      </rPr>
      <t>early</t>
    </r>
    <r>
      <rPr>
        <sz val="10"/>
        <rFont val="Arial"/>
        <family val="0"/>
      </rPr>
      <t xml:space="preserve"> Dol. 1850</t>
    </r>
  </si>
  <si>
    <t>quarterlight clip (splitpin) various</t>
  </si>
  <si>
    <r>
      <t>head gasket (= GEG 313, GEG 374 etc)</t>
    </r>
    <r>
      <rPr>
        <b/>
        <sz val="10"/>
        <rFont val="Arial"/>
        <family val="2"/>
      </rPr>
      <t xml:space="preserve"> see TSSC list</t>
    </r>
  </si>
  <si>
    <r>
      <t xml:space="preserve">head gasket 1300FWD/early 1500FWD         </t>
    </r>
    <r>
      <rPr>
        <b/>
        <sz val="10"/>
        <rFont val="Arial"/>
        <family val="2"/>
      </rPr>
      <t>see TSSC list</t>
    </r>
  </si>
  <si>
    <r>
      <t xml:space="preserve">head gasket set Toledo, 1500FWD early </t>
    </r>
    <r>
      <rPr>
        <b/>
        <sz val="10"/>
        <rFont val="Arial"/>
        <family val="2"/>
      </rPr>
      <t>(will fit 13/60?)</t>
    </r>
  </si>
  <si>
    <t>Megashed</t>
  </si>
  <si>
    <t xml:space="preserve">(Payen CK 261)  head gasket set Toledo, 1500FWD early </t>
  </si>
  <si>
    <t>plastic underrider LH early Toledo</t>
  </si>
  <si>
    <t>156645</t>
  </si>
  <si>
    <t>GEX 3480</t>
  </si>
  <si>
    <t>timing chain guide straight (Sprint)</t>
  </si>
  <si>
    <t>627360</t>
  </si>
  <si>
    <t xml:space="preserve">snap ring input gear 1300       </t>
  </si>
  <si>
    <t>gearbox filler plug 1300/1500</t>
  </si>
  <si>
    <t>brake master cylinder Toledo/1500TC, Dol./Sprint</t>
  </si>
  <si>
    <t>GCC 164</t>
  </si>
  <si>
    <t>GFE 1020</t>
  </si>
  <si>
    <r>
      <t xml:space="preserve">water pump cover </t>
    </r>
    <r>
      <rPr>
        <b/>
        <sz val="10"/>
        <rFont val="Arial"/>
        <family val="2"/>
      </rPr>
      <t>(12-vane)</t>
    </r>
    <r>
      <rPr>
        <sz val="10"/>
        <rFont val="Arial"/>
        <family val="0"/>
      </rPr>
      <t xml:space="preserve"> Sprint/1850/TR7 </t>
    </r>
  </si>
  <si>
    <t>519595</t>
  </si>
  <si>
    <r>
      <t xml:space="preserve">nylon bush, gearlever seating, single-rail gearbox </t>
    </r>
    <r>
      <rPr>
        <b/>
        <sz val="10"/>
        <rFont val="Arial"/>
        <family val="2"/>
      </rPr>
      <t>see TSSC</t>
    </r>
  </si>
  <si>
    <r>
      <t xml:space="preserve">rev. lamp lens RH 1500FWD/Dol.(amber, </t>
    </r>
    <r>
      <rPr>
        <b/>
        <sz val="10"/>
        <rFont val="Arial"/>
        <family val="2"/>
      </rPr>
      <t>France</t>
    </r>
    <r>
      <rPr>
        <sz val="10"/>
        <rFont val="Arial"/>
        <family val="0"/>
      </rPr>
      <t>)</t>
    </r>
  </si>
  <si>
    <r>
      <t xml:space="preserve">brake master cylinder Dol. etc </t>
    </r>
    <r>
      <rPr>
        <b/>
        <sz val="10"/>
        <rFont val="Arial"/>
        <family val="2"/>
      </rPr>
      <t>see GMC 216</t>
    </r>
  </si>
  <si>
    <t>window winder (folding and locking) 1300 (front RH)</t>
  </si>
  <si>
    <t>ZKC 2657</t>
  </si>
  <si>
    <t>rear backplate RH Sprint only</t>
  </si>
  <si>
    <t>217587</t>
  </si>
  <si>
    <t xml:space="preserve">front wing rubbing strip L/R late Dol.                     </t>
  </si>
  <si>
    <t>GSP 4563</t>
  </si>
  <si>
    <t>C Top box 1</t>
  </si>
  <si>
    <t>725730</t>
  </si>
  <si>
    <t>total £35.00??</t>
  </si>
  <si>
    <t>lower dust shield, LH disk Dol.</t>
  </si>
  <si>
    <t>(58800) rear hub seal Sprint/TR4</t>
  </si>
  <si>
    <t>gearlever, non-overdrive, Toledo, 1500TC, early 1850</t>
  </si>
  <si>
    <t>GAM 211</t>
  </si>
  <si>
    <t>142755</t>
  </si>
  <si>
    <t>Items in blue have been added to stock since August 2016</t>
  </si>
  <si>
    <t>08/16</t>
  </si>
  <si>
    <t>rear hub inner oilseal Dol.(not Sprint)/TR7</t>
  </si>
  <si>
    <r>
      <t xml:space="preserve">water pump Dol. 1300/1500 etc </t>
    </r>
    <r>
      <rPr>
        <b/>
        <sz val="10"/>
        <rFont val="Arial"/>
        <family val="2"/>
      </rPr>
      <t>see TSSC list</t>
    </r>
  </si>
  <si>
    <r>
      <t xml:space="preserve">water pump 1300FWD/1500FWD  </t>
    </r>
    <r>
      <rPr>
        <b/>
        <sz val="10"/>
        <rFont val="Arial"/>
        <family val="2"/>
      </rPr>
      <t>see TSSC list</t>
    </r>
  </si>
  <si>
    <r>
      <t xml:space="preserve">antirollbar link Dol. </t>
    </r>
    <r>
      <rPr>
        <b/>
        <sz val="10"/>
        <rFont val="Arial"/>
        <family val="2"/>
      </rPr>
      <t>see 153735</t>
    </r>
  </si>
  <si>
    <r>
      <t xml:space="preserve">"J" type overdrive solenoid       </t>
    </r>
    <r>
      <rPr>
        <b/>
        <sz val="10"/>
        <rFont val="Arial"/>
        <family val="2"/>
      </rPr>
      <t>see TSSC list</t>
    </r>
  </si>
  <si>
    <r>
      <t xml:space="preserve">speedo Dol.1500HL/1850HL </t>
    </r>
    <r>
      <rPr>
        <b/>
        <sz val="10"/>
        <rFont val="Arial"/>
        <family val="2"/>
      </rPr>
      <t>1978 onwards</t>
    </r>
  </si>
  <si>
    <r>
      <t xml:space="preserve">(QHl QH 234) lower ball joint kit FWD/Dol. </t>
    </r>
    <r>
      <rPr>
        <b/>
        <sz val="10"/>
        <rFont val="Arial"/>
        <family val="2"/>
      </rPr>
      <t>no gaiter!</t>
    </r>
  </si>
  <si>
    <t xml:space="preserve">lever, self-adjusting brake LH all Dol.       </t>
  </si>
  <si>
    <t>ZKC 750</t>
  </si>
  <si>
    <t>519572</t>
  </si>
  <si>
    <t>C11</t>
  </si>
  <si>
    <t>142249</t>
  </si>
  <si>
    <t>GBP 201</t>
  </si>
  <si>
    <t>circlip, steering column bearing all Dol.</t>
  </si>
  <si>
    <t>513706</t>
  </si>
  <si>
    <t>914761</t>
  </si>
  <si>
    <r>
      <t>air filter Dol. 1500/1500HL</t>
    </r>
    <r>
      <rPr>
        <b/>
        <sz val="10"/>
        <rFont val="Arial"/>
        <family val="2"/>
      </rPr>
      <t xml:space="preserve"> see TSSC list</t>
    </r>
  </si>
  <si>
    <t>May 2014</t>
  </si>
  <si>
    <t>thrust washer 0.199" g'box Dol./Spit.1500 (not Sprint)</t>
  </si>
  <si>
    <t>150863</t>
  </si>
  <si>
    <r>
      <t xml:space="preserve">centre box/pipe 1300SC 1970 </t>
    </r>
    <r>
      <rPr>
        <b/>
        <sz val="10"/>
        <rFont val="Arial"/>
        <family val="2"/>
      </rPr>
      <t>see GEX 3421</t>
    </r>
  </si>
  <si>
    <t>gearbox thrust washer FWD</t>
  </si>
  <si>
    <t>155544</t>
  </si>
  <si>
    <t>724130</t>
  </si>
  <si>
    <r>
      <t>windscreen wiper bush kit Dol. etc</t>
    </r>
    <r>
      <rPr>
        <b/>
        <sz val="10"/>
        <rFont val="Arial"/>
        <family val="2"/>
      </rPr>
      <t xml:space="preserve"> LH steer</t>
    </r>
  </si>
  <si>
    <t xml:space="preserve">hubcap Toledo/Dol.1300/Dol.1500         </t>
  </si>
  <si>
    <t xml:space="preserve">front road spring Toledo/1500TC (turquoise./grey)  </t>
  </si>
  <si>
    <r>
      <t xml:space="preserve">rear brake shoes Tol/Dol/GT6 </t>
    </r>
    <r>
      <rPr>
        <b/>
        <sz val="10"/>
        <rFont val="Arial"/>
        <family val="2"/>
      </rPr>
      <t>see also GBS 746        (pr.)</t>
    </r>
  </si>
  <si>
    <r>
      <t xml:space="preserve">rear brake shoes Vit.1600/1300FWD </t>
    </r>
    <r>
      <rPr>
        <b/>
        <sz val="10"/>
        <rFont val="Arial"/>
        <family val="2"/>
      </rPr>
      <t>see TSSC</t>
    </r>
  </si>
  <si>
    <t>YKC 1581</t>
  </si>
  <si>
    <r>
      <t xml:space="preserve">wheel stud TSSC/Dolomite (not late Sprint) </t>
    </r>
    <r>
      <rPr>
        <b/>
        <sz val="10"/>
        <rFont val="Arial"/>
        <family val="2"/>
      </rPr>
      <t>see 158729</t>
    </r>
  </si>
  <si>
    <t>trim A-post LH FWD/all Dol.</t>
  </si>
  <si>
    <t xml:space="preserve">trim A-post RH FWD/all Dol </t>
  </si>
  <si>
    <t xml:space="preserve">flitch plate assy. LH 1300/1500/Dol.            </t>
  </si>
  <si>
    <r>
      <t xml:space="preserve">exhaust "D" clamp 1500TC etc </t>
    </r>
    <r>
      <rPr>
        <b/>
        <sz val="10"/>
        <rFont val="Arial"/>
        <family val="2"/>
      </rPr>
      <t>see GEX 7509</t>
    </r>
  </si>
  <si>
    <t>rear bumper badge/motif "1300" boxed,foil dented</t>
  </si>
  <si>
    <t>GFB...</t>
  </si>
  <si>
    <t>Please contact me to check availability and prices of parts.</t>
  </si>
  <si>
    <t>Part no.</t>
  </si>
  <si>
    <t>Description</t>
  </si>
  <si>
    <t>input shaft tray</t>
  </si>
  <si>
    <t>NKC 48</t>
  </si>
  <si>
    <t>TKC 992</t>
  </si>
  <si>
    <t>accelerator cable Dol. 1850/Sprint</t>
  </si>
  <si>
    <t>GSJ 135</t>
  </si>
  <si>
    <t>148886</t>
  </si>
  <si>
    <r>
      <t xml:space="preserve">inhibitor switch Dol. auto. </t>
    </r>
    <r>
      <rPr>
        <b/>
        <sz val="10"/>
        <rFont val="Arial"/>
        <family val="2"/>
      </rPr>
      <t>RARE see UKC 6903</t>
    </r>
  </si>
  <si>
    <r>
      <t xml:space="preserve">(Lucas 54424921) rotor arm Sprint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GRA 115</t>
    </r>
  </si>
  <si>
    <t>GHS 126</t>
  </si>
  <si>
    <t>plate assy., fixing horn bar 1300FWD/2000 mk.I</t>
  </si>
  <si>
    <t>C9A</t>
  </si>
  <si>
    <t>GSJ 132</t>
  </si>
  <si>
    <t>clip, parking pawl, auto box Dol. etc</t>
  </si>
  <si>
    <t>RTC 92</t>
  </si>
  <si>
    <t>screw, auto box, Dol. etc</t>
  </si>
  <si>
    <r>
      <t xml:space="preserve">synchro cup single rail box Dol.etc  </t>
    </r>
    <r>
      <rPr>
        <b/>
        <sz val="10"/>
        <rFont val="Arial"/>
        <family val="2"/>
      </rPr>
      <t>one only</t>
    </r>
  </si>
  <si>
    <t>rear LH door latch 1300</t>
  </si>
  <si>
    <t>rear RH door latch 1300</t>
  </si>
  <si>
    <t>216967</t>
  </si>
  <si>
    <t>312051</t>
  </si>
  <si>
    <t>propshaft. Dol. 1500HL automatic</t>
  </si>
  <si>
    <t>312078</t>
  </si>
  <si>
    <r>
      <t xml:space="preserve">distributor 1300FWD </t>
    </r>
    <r>
      <rPr>
        <b/>
        <sz val="10"/>
        <rFont val="Arial"/>
        <family val="2"/>
      </rPr>
      <t>see TSSC list</t>
    </r>
  </si>
  <si>
    <r>
      <t xml:space="preserve">(TKC 249) head gasket 1300 etc </t>
    </r>
    <r>
      <rPr>
        <b/>
        <sz val="10"/>
        <rFont val="Arial"/>
        <family val="2"/>
      </rPr>
      <t>see GEG 313</t>
    </r>
  </si>
  <si>
    <t>road wheel Dol. 1850  (see 151545)</t>
  </si>
  <si>
    <t>GBS 536</t>
  </si>
  <si>
    <t>154831</t>
  </si>
  <si>
    <t>154227</t>
  </si>
  <si>
    <r>
      <t>rear brake shoe anchor plate ("H" piece) Sprint/</t>
    </r>
    <r>
      <rPr>
        <b/>
        <sz val="10"/>
        <rFont val="Arial"/>
        <family val="2"/>
      </rPr>
      <t>late</t>
    </r>
    <r>
      <rPr>
        <sz val="10"/>
        <rFont val="Arial"/>
        <family val="0"/>
      </rPr>
      <t xml:space="preserve"> GT6 mk.III</t>
    </r>
  </si>
  <si>
    <r>
      <t xml:space="preserve">lens </t>
    </r>
    <r>
      <rPr>
        <b/>
        <sz val="10"/>
        <rFont val="Arial"/>
        <family val="2"/>
      </rPr>
      <t xml:space="preserve">clear </t>
    </r>
    <r>
      <rPr>
        <sz val="10"/>
        <rFont val="Arial"/>
        <family val="0"/>
      </rPr>
      <t xml:space="preserve">front indicator RH 1300FWD </t>
    </r>
    <r>
      <rPr>
        <b/>
        <sz val="10"/>
        <rFont val="Arial"/>
        <family val="2"/>
      </rPr>
      <t>USA/Can</t>
    </r>
    <r>
      <rPr>
        <sz val="10"/>
        <rFont val="Arial"/>
        <family val="0"/>
      </rPr>
      <t>.</t>
    </r>
  </si>
  <si>
    <r>
      <t>brake caliper kit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see 520957</t>
    </r>
  </si>
  <si>
    <r>
      <t xml:space="preserve">clutch master cylinder some Dol. </t>
    </r>
    <r>
      <rPr>
        <b/>
        <sz val="10"/>
        <rFont val="Arial"/>
        <family val="2"/>
      </rPr>
      <t>see 138928</t>
    </r>
  </si>
  <si>
    <t>speedo cable Dol. Sprint auto.</t>
  </si>
  <si>
    <t>megashed (1300)</t>
  </si>
  <si>
    <t>2 in megashed</t>
  </si>
  <si>
    <t>13xx box</t>
  </si>
  <si>
    <t>14xx tray</t>
  </si>
  <si>
    <t>14xx box</t>
  </si>
  <si>
    <t>143848</t>
  </si>
  <si>
    <t>GCC 196</t>
  </si>
  <si>
    <t xml:space="preserve">exhaust bracket Dol. Sprint (auto.)  </t>
  </si>
  <si>
    <t>142030</t>
  </si>
  <si>
    <t>YKC 1328</t>
  </si>
  <si>
    <t>c/t 1/18</t>
  </si>
  <si>
    <t>UKC 937</t>
  </si>
  <si>
    <t>UKC 958</t>
  </si>
  <si>
    <t>E5 tray</t>
  </si>
  <si>
    <r>
      <t xml:space="preserve">steering lock assy. Toledo 1971/2 etc? </t>
    </r>
    <r>
      <rPr>
        <b/>
        <sz val="10"/>
        <rFont val="Arial"/>
        <family val="2"/>
      </rPr>
      <t>LH Steer</t>
    </r>
  </si>
  <si>
    <t>waist moulding RH front Dol.</t>
  </si>
  <si>
    <t>D1 top</t>
  </si>
  <si>
    <t>720467</t>
  </si>
  <si>
    <t>515559</t>
  </si>
  <si>
    <t>E Top</t>
  </si>
  <si>
    <t>Hub bearing tray</t>
  </si>
  <si>
    <r>
      <t xml:space="preserve">camshaft chain wheel Dol./Stag </t>
    </r>
    <r>
      <rPr>
        <sz val="10"/>
        <color indexed="10"/>
        <rFont val="Arial"/>
        <family val="2"/>
      </rPr>
      <t>can't find 1/06</t>
    </r>
  </si>
  <si>
    <r>
      <t>(Delco 8845424) lens, interior lamp Dolomite</t>
    </r>
    <r>
      <rPr>
        <sz val="10"/>
        <rFont val="Arial"/>
        <family val="0"/>
      </rPr>
      <t xml:space="preserve"> </t>
    </r>
  </si>
  <si>
    <r>
      <t xml:space="preserve">brake master cyl. (157503) </t>
    </r>
    <r>
      <rPr>
        <b/>
        <sz val="10"/>
        <rFont val="Arial"/>
        <family val="2"/>
      </rPr>
      <t>see GMC 215</t>
    </r>
  </si>
  <si>
    <r>
      <t>rear spring top cap blue (later angled type)</t>
    </r>
    <r>
      <rPr>
        <b/>
        <sz val="10"/>
        <rFont val="Arial"/>
        <family val="2"/>
      </rPr>
      <t>see also 154118</t>
    </r>
  </si>
  <si>
    <t>216773</t>
  </si>
  <si>
    <t xml:space="preserve">plastic anti-flash cover, distributor Sprint   </t>
  </si>
  <si>
    <t xml:space="preserve">distributor vacuum unit Sprint                   </t>
  </si>
  <si>
    <t xml:space="preserve">night dimming relay (blue) 1300 FWD/2000 </t>
  </si>
  <si>
    <t>UKC 7274</t>
  </si>
  <si>
    <t>circlip, input shaft 1300/1500FWD  (round wire, 20mm o/d)</t>
  </si>
  <si>
    <t>steering wheel pad "Dolomite" 1500HL/1850HL (and late13/1500)</t>
  </si>
  <si>
    <t>USED steering wheel pad "Dolomite" 1500HL/1850HL etc v.g.c.</t>
  </si>
  <si>
    <r>
      <t xml:space="preserve">handbrake link early Dol. </t>
    </r>
    <r>
      <rPr>
        <b/>
        <sz val="10"/>
        <rFont val="Arial"/>
        <family val="2"/>
      </rPr>
      <t>see also 158656</t>
    </r>
  </si>
  <si>
    <r>
      <t xml:space="preserve">crankshaft pulley Dol. 1300/1500 </t>
    </r>
    <r>
      <rPr>
        <b/>
        <sz val="10"/>
        <rFont val="Arial"/>
        <family val="2"/>
      </rPr>
      <t>see TSSC list</t>
    </r>
  </si>
  <si>
    <t>154161</t>
  </si>
  <si>
    <t>adaptor tube, inlet manifold 1500FWD/Dol.1300</t>
  </si>
  <si>
    <t xml:space="preserve">SU float kit (front carb?) Dol.1500/1500HL </t>
  </si>
  <si>
    <t>boot floor panel all Dolomite/Toledo</t>
  </si>
  <si>
    <t>fuel gauge AC Delco 1500FWD</t>
  </si>
  <si>
    <t>520033</t>
  </si>
  <si>
    <r>
      <t xml:space="preserve">window regulator RH rear all Dol. </t>
    </r>
    <r>
      <rPr>
        <b/>
        <sz val="10"/>
        <rFont val="Arial"/>
        <family val="2"/>
      </rPr>
      <t xml:space="preserve"> </t>
    </r>
  </si>
  <si>
    <t>c/t July 2017</t>
  </si>
  <si>
    <t>GEX 3424</t>
  </si>
  <si>
    <r>
      <t xml:space="preserve">tailpipe late 1300FWD SC/TC  </t>
    </r>
    <r>
      <rPr>
        <b/>
        <sz val="10"/>
        <color indexed="12"/>
        <rFont val="Arial"/>
        <family val="2"/>
      </rPr>
      <t>see GEX 3424</t>
    </r>
  </si>
  <si>
    <t>(216033) rear tailpipe late 1300SC/1300TC 1970 (a bit rusty)</t>
  </si>
  <si>
    <t>spring insulator top front 1500/some Dol.</t>
  </si>
  <si>
    <t>216377</t>
  </si>
  <si>
    <t>lens amber front indicator RH 1300FWD</t>
  </si>
  <si>
    <t>lenses</t>
  </si>
  <si>
    <t>C2 tray</t>
  </si>
  <si>
    <t>(21H 5774) wheel stud Dol./early Sprint+Spit.IV front</t>
  </si>
  <si>
    <t>21H 5774</t>
  </si>
  <si>
    <t xml:space="preserve">throttle linkage Tol./Dol.1300 etc  </t>
  </si>
  <si>
    <t>AAU 1751</t>
  </si>
  <si>
    <t>GSD 305</t>
  </si>
  <si>
    <t>RARE!</t>
  </si>
  <si>
    <t xml:space="preserve">RARE! </t>
  </si>
  <si>
    <t xml:space="preserve">spacer pinion shaft (diff.) Dol.  </t>
  </si>
  <si>
    <t>RKC 119</t>
  </si>
  <si>
    <t xml:space="preserve">detent clip 1300/1500 gearbox   </t>
  </si>
  <si>
    <t xml:space="preserve">large "o"-ring diff. 1300/1500  </t>
  </si>
  <si>
    <t>GRA 101</t>
  </si>
  <si>
    <t>GRA 111</t>
  </si>
  <si>
    <t>Q Bin 13</t>
  </si>
  <si>
    <t>?? clip, sill moulding Sprint (20 per car)</t>
  </si>
  <si>
    <t>219173</t>
  </si>
  <si>
    <t>primary/reverse idler gear 1500</t>
  </si>
  <si>
    <r>
      <t xml:space="preserve">inlet manifold early Toledo/1500FWD (no servo) </t>
    </r>
    <r>
      <rPr>
        <b/>
        <sz val="10"/>
        <rFont val="Arial"/>
        <family val="2"/>
      </rPr>
      <t>see also155631</t>
    </r>
  </si>
  <si>
    <t>handbrake lever extension RH earlier 1300FWD</t>
  </si>
  <si>
    <t xml:space="preserve">front flange, diff. Dol.1300/1500/1850/Spit.1500/TR7 </t>
  </si>
  <si>
    <t>fuel tank breather hose Dolomite/Toledo</t>
  </si>
  <si>
    <t>613846</t>
  </si>
  <si>
    <t>non-return valve servo 1300TC</t>
  </si>
  <si>
    <t xml:space="preserve">gasket, spacer to carb., Dol. 1850 (SU carbs.) </t>
  </si>
  <si>
    <t>clip, bonnet release cable to latch, FWD/Dolomite/2000 etc</t>
  </si>
  <si>
    <t>156873</t>
  </si>
  <si>
    <t xml:space="preserve">hose, return pipe early Dolomite 1850  </t>
  </si>
  <si>
    <t xml:space="preserve">                                                                                                                     </t>
  </si>
  <si>
    <t>GMC 214</t>
  </si>
  <si>
    <t>628581</t>
  </si>
  <si>
    <t xml:space="preserve">lever, self-adjusting brake RH all Dol.       </t>
  </si>
  <si>
    <t>red stoplight lens LH Dol.</t>
  </si>
  <si>
    <t xml:space="preserve">crank pulley later 1300 + all TC           </t>
  </si>
  <si>
    <t xml:space="preserve">handbrake cable compensator Dol.           </t>
  </si>
  <si>
    <t xml:space="preserve">drive gear speedo 1300 FWD          </t>
  </si>
  <si>
    <r>
      <t>REPRO</t>
    </r>
    <r>
      <rPr>
        <sz val="10"/>
        <rFont val="Arial"/>
        <family val="0"/>
      </rPr>
      <t>. timing chain guide curved (Sprint)</t>
    </r>
  </si>
  <si>
    <t>160029</t>
  </si>
  <si>
    <t>steel sealing ring, early Dol.1850 (Stromberg carbs.)</t>
  </si>
  <si>
    <r>
      <t>wiper spindle kit 1500/all Dol.</t>
    </r>
    <r>
      <rPr>
        <sz val="10"/>
        <color indexed="10"/>
        <rFont val="Arial"/>
        <family val="2"/>
      </rPr>
      <t xml:space="preserve"> (definitely not Dolomite)  </t>
    </r>
    <r>
      <rPr>
        <sz val="10"/>
        <rFont val="Arial"/>
        <family val="0"/>
      </rPr>
      <t xml:space="preserve">   </t>
    </r>
  </si>
  <si>
    <t xml:space="preserve">Unipart top ball joint LH/RH Dolomite/1500FWD/Toledo </t>
  </si>
  <si>
    <t>(142790) Stanpart top ball joint 1300FWD</t>
  </si>
  <si>
    <t>Unipart front lower ball joint LH Dolomite/Toledo/FWD</t>
  </si>
  <si>
    <t>headlamp retaining ring 1300</t>
  </si>
  <si>
    <t>GBS 545</t>
  </si>
  <si>
    <t>147738</t>
  </si>
  <si>
    <t>TKC 3417</t>
  </si>
  <si>
    <t>D3</t>
  </si>
  <si>
    <t>XKC 3396</t>
  </si>
  <si>
    <t xml:space="preserve">pivot bolt, seat slide, Dol.                 </t>
  </si>
  <si>
    <t>K17A</t>
  </si>
  <si>
    <t>heater extension lead Dol.</t>
  </si>
  <si>
    <t xml:space="preserve">clutch slave cylinder piston seal 1300FWD/Vitesse 1600 </t>
  </si>
  <si>
    <t>gasket, carb. mounting, early Sprint (square)</t>
  </si>
  <si>
    <t>(1 is upstairs)</t>
  </si>
  <si>
    <r>
      <t xml:space="preserve">core plug </t>
    </r>
    <r>
      <rPr>
        <b/>
        <sz val="10"/>
        <rFont val="Arial"/>
        <family val="2"/>
      </rPr>
      <t>see TSSC list</t>
    </r>
  </si>
  <si>
    <r>
      <t xml:space="preserve">handbrake ratchet segment </t>
    </r>
    <r>
      <rPr>
        <b/>
        <sz val="10"/>
        <rFont val="Arial"/>
        <family val="2"/>
      </rPr>
      <t>c/w bolt/washers</t>
    </r>
  </si>
  <si>
    <r>
      <t xml:space="preserve">voltage stabiliser Dolomite etc </t>
    </r>
    <r>
      <rPr>
        <b/>
        <sz val="10"/>
        <rFont val="Arial"/>
        <family val="2"/>
      </rPr>
      <t>see TSSC list</t>
    </r>
  </si>
  <si>
    <r>
      <t xml:space="preserve">clutch driven plate 1300FWD </t>
    </r>
    <r>
      <rPr>
        <b/>
        <sz val="10"/>
        <rFont val="Arial"/>
        <family val="2"/>
      </rPr>
      <t>see GCP 136</t>
    </r>
  </si>
  <si>
    <r>
      <t xml:space="preserve">shim, 0.0915" Dolomite diff. pinion head, Dol. etc. </t>
    </r>
    <r>
      <rPr>
        <b/>
        <sz val="10"/>
        <rFont val="Arial"/>
        <family val="2"/>
      </rPr>
      <t>see TSSC list</t>
    </r>
  </si>
  <si>
    <t>B6</t>
  </si>
  <si>
    <t xml:space="preserve">doorskin front RH Dol. </t>
  </si>
  <si>
    <t>fanbelt, Dolomite Sprint to 1975 (also fits 1975 on)</t>
  </si>
  <si>
    <r>
      <t xml:space="preserve">inlet valve guide Sprint </t>
    </r>
    <r>
      <rPr>
        <b/>
        <sz val="10"/>
        <rFont val="Arial"/>
        <family val="2"/>
      </rPr>
      <t>(see also 154313??)</t>
    </r>
  </si>
  <si>
    <r>
      <t xml:space="preserve">inlet valve guide Sprint? (very early??) </t>
    </r>
    <r>
      <rPr>
        <b/>
        <sz val="10"/>
        <rFont val="Arial"/>
        <family val="2"/>
      </rPr>
      <t>see UKC 1974</t>
    </r>
  </si>
  <si>
    <t>514854</t>
  </si>
  <si>
    <t>screw, armrest to door 1300FWD/Toledo</t>
  </si>
  <si>
    <t xml:space="preserve">heater control panel Dol.                        </t>
  </si>
  <si>
    <t xml:space="preserve">nose badge "Dolomite" black                 </t>
  </si>
  <si>
    <t xml:space="preserve">nose badge "Dolomite" black (foil damaged)     </t>
  </si>
  <si>
    <t>(Fram CA614PL) air filter earlier Dolomite 1300</t>
  </si>
  <si>
    <t>GHS 162</t>
  </si>
  <si>
    <t>GHS 181</t>
  </si>
  <si>
    <t xml:space="preserve"> </t>
  </si>
  <si>
    <t>GHS 184</t>
  </si>
  <si>
    <t>vacuum pipe 1300/Her.1200</t>
  </si>
  <si>
    <t>TKC 1338</t>
  </si>
  <si>
    <t>TKC 1513</t>
  </si>
  <si>
    <t>TKC 1521</t>
  </si>
  <si>
    <t>RKC 200</t>
  </si>
  <si>
    <t>158306</t>
  </si>
  <si>
    <t>GSC 109</t>
  </si>
  <si>
    <t>condenser Dol.1300/1500/1500HL</t>
  </si>
  <si>
    <t>front bumper Dolomite (some)</t>
  </si>
  <si>
    <t>122132</t>
  </si>
  <si>
    <t>UKC 1380</t>
  </si>
  <si>
    <r>
      <t xml:space="preserve">track rod end all Dolomite etc. </t>
    </r>
    <r>
      <rPr>
        <b/>
        <sz val="10"/>
        <rFont val="Arial"/>
        <family val="2"/>
      </rPr>
      <t>see TSSC list</t>
    </r>
  </si>
  <si>
    <r>
      <t xml:space="preserve">(N11Y?) spark plug Dol. 1850    </t>
    </r>
    <r>
      <rPr>
        <b/>
        <sz val="10"/>
        <rFont val="Arial"/>
        <family val="2"/>
      </rPr>
      <t>see 2000 list</t>
    </r>
  </si>
  <si>
    <t>packing piece rear spring 1300 (opt.)</t>
  </si>
  <si>
    <t>148725</t>
  </si>
  <si>
    <t>GLB 207</t>
  </si>
  <si>
    <t>PKC 437</t>
  </si>
  <si>
    <t>X1</t>
  </si>
  <si>
    <t>1 (158875???)</t>
  </si>
  <si>
    <t>GFE 1051</t>
  </si>
  <si>
    <t>0</t>
  </si>
  <si>
    <r>
      <t xml:space="preserve">air filter early Dolomite 1850 (Stromberg carbs.)  </t>
    </r>
    <r>
      <rPr>
        <b/>
        <sz val="10"/>
        <rFont val="Arial"/>
        <family val="2"/>
      </rPr>
      <t>see TSSC list</t>
    </r>
  </si>
  <si>
    <t>headlamp dirt shield LH Dol.</t>
  </si>
  <si>
    <r>
      <t xml:space="preserve">warning light cluster 1500FWD </t>
    </r>
    <r>
      <rPr>
        <b/>
        <sz val="10"/>
        <rFont val="Arial"/>
        <family val="2"/>
      </rPr>
      <t>see also 216524</t>
    </r>
  </si>
  <si>
    <r>
      <t>(front glass/bezel only)</t>
    </r>
    <r>
      <rPr>
        <sz val="10"/>
        <color indexed="10"/>
        <rFont val="Arial"/>
        <family val="2"/>
      </rPr>
      <t xml:space="preserve"> warning light cluster 1500FWD</t>
    </r>
  </si>
  <si>
    <t>GLB 280</t>
  </si>
  <si>
    <t>tiny bulb, 1.5w, warning lamp cluster, various models</t>
  </si>
  <si>
    <t>Nov. 2016</t>
  </si>
  <si>
    <t>XKC 1511</t>
  </si>
  <si>
    <t xml:space="preserve">rubber seal, outer headlamp Dol. etc. </t>
  </si>
  <si>
    <t xml:space="preserve">glovebox hinge LH Dolomite/Stag                        </t>
  </si>
  <si>
    <r>
      <t xml:space="preserve">interior (dome) light 1500FWD/ 2000 mk.II </t>
    </r>
    <r>
      <rPr>
        <b/>
        <sz val="10"/>
        <rFont val="Arial"/>
        <family val="2"/>
      </rPr>
      <t>see 2000 list</t>
    </r>
  </si>
  <si>
    <t>RKC 4128</t>
  </si>
  <si>
    <r>
      <t>engine mounting 1300</t>
    </r>
    <r>
      <rPr>
        <b/>
        <sz val="10"/>
        <rFont val="Arial"/>
        <family val="2"/>
      </rPr>
      <t xml:space="preserve"> see 2000 list</t>
    </r>
  </si>
  <si>
    <t>138399</t>
  </si>
  <si>
    <t>138466</t>
  </si>
  <si>
    <t>steering wheel nut all Dolomite</t>
  </si>
  <si>
    <t>B9</t>
  </si>
  <si>
    <r>
      <t>thick washer, rear hub</t>
    </r>
    <r>
      <rPr>
        <b/>
        <sz val="10"/>
        <rFont val="Arial"/>
        <family val="2"/>
      </rPr>
      <t xml:space="preserve"> see TSSC &amp; hub kit 520760 (TSSC)</t>
    </r>
  </si>
  <si>
    <r>
      <t xml:space="preserve">flat washer, 1300 front strut </t>
    </r>
    <r>
      <rPr>
        <b/>
        <sz val="10"/>
        <rFont val="Arial"/>
        <family val="2"/>
      </rPr>
      <t>see also kit 517951</t>
    </r>
    <r>
      <rPr>
        <sz val="10"/>
        <rFont val="Arial"/>
        <family val="0"/>
      </rPr>
      <t xml:space="preserve">  </t>
    </r>
  </si>
  <si>
    <r>
      <t xml:space="preserve">medallion (roundel) "Sprint" </t>
    </r>
    <r>
      <rPr>
        <b/>
        <sz val="10"/>
        <rFont val="Arial"/>
        <family val="2"/>
      </rPr>
      <t>S/H</t>
    </r>
    <r>
      <rPr>
        <sz val="10"/>
        <rFont val="Arial"/>
        <family val="0"/>
      </rPr>
      <t xml:space="preserve"> (not faded)</t>
    </r>
  </si>
  <si>
    <t>60274</t>
  </si>
  <si>
    <t>Study box 1</t>
  </si>
  <si>
    <t>GHS 130</t>
  </si>
  <si>
    <t>GHS 146</t>
  </si>
  <si>
    <t>oil pump service kit 1850/Sprint</t>
  </si>
  <si>
    <t>RTC 2218</t>
  </si>
  <si>
    <r>
      <t xml:space="preserve">(617243) plastic trim clip 1300FWD/Dolomite etc </t>
    </r>
    <r>
      <rPr>
        <b/>
        <sz val="10"/>
        <rFont val="Arial"/>
        <family val="2"/>
      </rPr>
      <t xml:space="preserve">see 2000 list </t>
    </r>
  </si>
  <si>
    <t>rear moulding RH 1500FWD/Dol.1300/1500</t>
  </si>
  <si>
    <t>front inner panel Dol.</t>
  </si>
  <si>
    <t>RTC 1775</t>
  </si>
  <si>
    <t>L10A</t>
  </si>
  <si>
    <t xml:space="preserve">tiny Mills pin, qu./light catch various             </t>
  </si>
  <si>
    <t xml:space="preserve">front wing LH Dol.                 </t>
  </si>
  <si>
    <t>GHF 1161</t>
  </si>
  <si>
    <t>glass reversing lamp lens Toledo</t>
  </si>
  <si>
    <t>RTC 1900</t>
  </si>
  <si>
    <t>nose badge "Triumph" silver late Dolomite (except Sprint).</t>
  </si>
  <si>
    <t xml:space="preserve">front wing RH 1300 FWD                              </t>
  </si>
  <si>
    <t>front door treadplate 1300/Dol.</t>
  </si>
  <si>
    <t>c/t other one</t>
  </si>
  <si>
    <t xml:space="preserve">wiper spindle 1500/Dol. LH (RHS)   </t>
  </si>
  <si>
    <t xml:space="preserve">little circlip, wiper spindle Dol.                   </t>
  </si>
  <si>
    <r>
      <t>water pump cover</t>
    </r>
    <r>
      <rPr>
        <b/>
        <sz val="10"/>
        <rFont val="Arial"/>
        <family val="2"/>
      </rPr>
      <t xml:space="preserve"> (6-vane</t>
    </r>
    <r>
      <rPr>
        <sz val="10"/>
        <rFont val="Arial"/>
        <family val="0"/>
      </rPr>
      <t xml:space="preserve">) Sprint/1850/TR7 </t>
    </r>
  </si>
  <si>
    <r>
      <t xml:space="preserve">mainshaft "J" type o/d </t>
    </r>
    <r>
      <rPr>
        <b/>
        <sz val="10"/>
        <rFont val="Arial"/>
        <family val="2"/>
      </rPr>
      <t>see TSSC list</t>
    </r>
  </si>
  <si>
    <r>
      <t xml:space="preserve">halfshaft very late Dolomite </t>
    </r>
    <r>
      <rPr>
        <b/>
        <sz val="10"/>
        <rFont val="Arial"/>
        <family val="2"/>
      </rPr>
      <t>(1/4" keyway)</t>
    </r>
    <r>
      <rPr>
        <sz val="10"/>
        <rFont val="Arial"/>
        <family val="0"/>
      </rPr>
      <t>from VIN 105750</t>
    </r>
  </si>
  <si>
    <t xml:space="preserve">taper roller bearing rear (FWD g/box) </t>
  </si>
  <si>
    <t>front RH window regulator 1300 only</t>
  </si>
  <si>
    <t>megashed rear</t>
  </si>
  <si>
    <t>622363</t>
  </si>
  <si>
    <t>"TC" front wing badge 1300TC</t>
  </si>
  <si>
    <t>heater hose 1300TC (also fits SC)</t>
  </si>
  <si>
    <t>spare hoses</t>
  </si>
  <si>
    <t>starter ring gear 1300</t>
  </si>
  <si>
    <r>
      <t xml:space="preserve">door armrest LH front/rear </t>
    </r>
    <r>
      <rPr>
        <b/>
        <sz val="10"/>
        <rFont val="Arial"/>
        <family val="2"/>
      </rPr>
      <t xml:space="preserve">black  </t>
    </r>
    <r>
      <rPr>
        <sz val="10"/>
        <rFont val="Arial"/>
        <family val="0"/>
      </rPr>
      <t>1500FWD/1500TC</t>
    </r>
  </si>
  <si>
    <r>
      <t xml:space="preserve">door armrest LH front/rear </t>
    </r>
    <r>
      <rPr>
        <b/>
        <sz val="10"/>
        <rFont val="Arial"/>
        <family val="2"/>
      </rPr>
      <t xml:space="preserve">blue  </t>
    </r>
    <r>
      <rPr>
        <sz val="10"/>
        <rFont val="Arial"/>
        <family val="0"/>
      </rPr>
      <t>1500FWD/1500TC</t>
    </r>
  </si>
  <si>
    <r>
      <t xml:space="preserve">armrest front/rear RH </t>
    </r>
    <r>
      <rPr>
        <b/>
        <sz val="10"/>
        <rFont val="Arial"/>
        <family val="2"/>
      </rPr>
      <t xml:space="preserve">chestnut </t>
    </r>
    <r>
      <rPr>
        <sz val="10"/>
        <rFont val="Arial"/>
        <family val="0"/>
      </rPr>
      <t>1500 FWD/1500TC</t>
    </r>
  </si>
  <si>
    <r>
      <t xml:space="preserve">door armrest RH front/rear </t>
    </r>
    <r>
      <rPr>
        <b/>
        <sz val="10"/>
        <rFont val="Arial"/>
        <family val="2"/>
      </rPr>
      <t>grey</t>
    </r>
    <r>
      <rPr>
        <sz val="10"/>
        <rFont val="Arial"/>
        <family val="0"/>
      </rPr>
      <t xml:space="preserve"> 1500FWD/1500TC</t>
    </r>
  </si>
  <si>
    <t>brass screw plug, thermostat housing Sprint/1850</t>
  </si>
  <si>
    <t>ARH 259</t>
  </si>
  <si>
    <t>ZKC 377</t>
  </si>
  <si>
    <t>gearbox centre plate assembly 1500FWD</t>
  </si>
  <si>
    <t>megashed roof</t>
  </si>
  <si>
    <t>megashed AB</t>
  </si>
  <si>
    <t>interior door latch 1300 front/rear LH</t>
  </si>
  <si>
    <t xml:space="preserve">circlip primary gear 1500FWD  </t>
  </si>
  <si>
    <t>GSA 404</t>
  </si>
  <si>
    <r>
      <t xml:space="preserve">edge trim, parcel tray RH steer Dol. etc </t>
    </r>
    <r>
      <rPr>
        <b/>
        <sz val="10"/>
        <rFont val="Arial"/>
        <family val="2"/>
      </rPr>
      <t>(needs repair)</t>
    </r>
  </si>
  <si>
    <t xml:space="preserve">stainless "B" post finisher LH Dol.              </t>
  </si>
  <si>
    <t>GBP 283</t>
  </si>
  <si>
    <t>910755</t>
  </si>
  <si>
    <t>B5A</t>
  </si>
  <si>
    <t>XKC 3492</t>
  </si>
  <si>
    <t>143545</t>
  </si>
  <si>
    <t>shim, starter motor, 1300FWD</t>
  </si>
  <si>
    <t>F shelf 3</t>
  </si>
  <si>
    <t>nylon bush handbrake lever Dol./2000  see also148725</t>
  </si>
  <si>
    <t>rear axle casing Dol. 1300/1500/1850</t>
  </si>
  <si>
    <t>suspension bracket Dol.RH</t>
  </si>
  <si>
    <t>313291</t>
  </si>
  <si>
    <t>suspension bracket  Dol.LH</t>
  </si>
  <si>
    <t>brake pipe bracket RH Dol.</t>
  </si>
  <si>
    <t>GHS 186</t>
  </si>
  <si>
    <t>(64068388) clutch slave cylinder 1500 FWD</t>
  </si>
  <si>
    <t xml:space="preserve">selector fork 1st/2nd 1500FWD  </t>
  </si>
  <si>
    <t>selector rail 3rd/top 1300 (some)</t>
  </si>
  <si>
    <t>633671</t>
  </si>
  <si>
    <t>buffer, boot lid Dolomite/Toledo (2 per car)</t>
  </si>
  <si>
    <t>D17</t>
  </si>
  <si>
    <r>
      <t>crankshaft nut 1500FWD/Spit.1500 see</t>
    </r>
    <r>
      <rPr>
        <b/>
        <sz val="10"/>
        <rFont val="Arial"/>
        <family val="2"/>
      </rPr>
      <t xml:space="preserve"> TSSC list</t>
    </r>
  </si>
  <si>
    <t xml:space="preserve">wavy/corrugated washer (large) 1500FWD      </t>
  </si>
  <si>
    <t>623668</t>
  </si>
  <si>
    <t>c/v joint (cv joint) 1500FWD (less gaiter etc.)</t>
  </si>
  <si>
    <t>big washer rear radius arm 1500FWD/all Dolomite</t>
  </si>
  <si>
    <t>circlip, gear selector 1300/1500 FWD</t>
  </si>
  <si>
    <t>throttle link 1300 (single carb)</t>
  </si>
  <si>
    <t>lockplate, chainwheel, Dolomite 1850/Sprint</t>
  </si>
  <si>
    <t>tab washer rear axle 1500FWD</t>
  </si>
  <si>
    <t>clip, rear exhaust pipe to front silencer 1300FWD</t>
  </si>
  <si>
    <t>B10</t>
  </si>
  <si>
    <t>Q bin 61</t>
  </si>
  <si>
    <t>ULC 1580</t>
  </si>
  <si>
    <t>WKC 504</t>
  </si>
  <si>
    <t>bonnet badge Triumph shield 1300</t>
  </si>
  <si>
    <t>GFE 1063</t>
  </si>
  <si>
    <t>QSJ 234</t>
  </si>
  <si>
    <t>RKC 129</t>
  </si>
  <si>
    <t>GRH 552</t>
  </si>
  <si>
    <t>(YKC 2792) RH black door mirror Dol.etc</t>
  </si>
  <si>
    <t>GAM 262</t>
  </si>
  <si>
    <t>front subframe all 1300FWD</t>
  </si>
  <si>
    <t>(212684) centre box and pipe, most 1300FWD</t>
  </si>
  <si>
    <r>
      <t xml:space="preserve">(.005" oversize) thrust washer 1850/Sprint etc   </t>
    </r>
    <r>
      <rPr>
        <b/>
        <sz val="10"/>
        <rFont val="Arial"/>
        <family val="2"/>
      </rPr>
      <t>(pairs)</t>
    </r>
  </si>
  <si>
    <t xml:space="preserve">accelerator pedal assy. Toledo/some Dolomite etc. </t>
  </si>
  <si>
    <t>c/t 06/16</t>
  </si>
  <si>
    <t>TKC 1706</t>
  </si>
  <si>
    <t>BT shed 1</t>
  </si>
  <si>
    <t>E4</t>
  </si>
  <si>
    <t xml:space="preserve">windscreen seal 1300/all Dol.      </t>
  </si>
  <si>
    <t>bonnet 1300 FWD</t>
  </si>
  <si>
    <t>904650</t>
  </si>
  <si>
    <t>front inner wing complete assembly RH 1300</t>
  </si>
  <si>
    <t>141281</t>
  </si>
  <si>
    <r>
      <t>USED</t>
    </r>
    <r>
      <rPr>
        <sz val="10"/>
        <color indexed="10"/>
        <rFont val="Arial"/>
        <family val="2"/>
      </rPr>
      <t xml:space="preserve"> interior grab handle (less chrome ends)  late Dolomite </t>
    </r>
  </si>
  <si>
    <t>boot badge "Dolomite 1500"</t>
  </si>
  <si>
    <t>515166</t>
  </si>
  <si>
    <t>142775</t>
  </si>
  <si>
    <r>
      <t xml:space="preserve">rear subframe bush 1300 </t>
    </r>
    <r>
      <rPr>
        <b/>
        <sz val="10"/>
        <rFont val="Arial"/>
        <family val="2"/>
      </rPr>
      <t>(not positively identified 5/10)</t>
    </r>
  </si>
  <si>
    <r>
      <t xml:space="preserve">big coreplug </t>
    </r>
    <r>
      <rPr>
        <b/>
        <sz val="10"/>
        <rFont val="Arial"/>
        <family val="2"/>
      </rPr>
      <t>see TSSC list</t>
    </r>
  </si>
  <si>
    <r>
      <t xml:space="preserve">rear damper 1300 </t>
    </r>
    <r>
      <rPr>
        <b/>
        <sz val="10"/>
        <rFont val="Arial"/>
        <family val="2"/>
      </rPr>
      <t>see GSA 281</t>
    </r>
  </si>
  <si>
    <t>155708</t>
  </si>
  <si>
    <t>rod, parking, automatic g/box Dol. etc</t>
  </si>
  <si>
    <t>RTC 83</t>
  </si>
  <si>
    <r>
      <t xml:space="preserve">downpipe + heat shield 1300TC </t>
    </r>
    <r>
      <rPr>
        <b/>
        <sz val="10"/>
        <rFont val="Arial"/>
        <family val="2"/>
      </rPr>
      <t>see GEX 1508</t>
    </r>
  </si>
  <si>
    <t>GEG 701</t>
  </si>
  <si>
    <r>
      <t xml:space="preserve">manifold to downpipe gasket  Toledo, Dolomite 1300 </t>
    </r>
    <r>
      <rPr>
        <b/>
        <sz val="10"/>
        <rFont val="Arial"/>
        <family val="2"/>
      </rPr>
      <t xml:space="preserve"> see TSSC</t>
    </r>
  </si>
  <si>
    <t>613141</t>
  </si>
  <si>
    <t>display case</t>
  </si>
  <si>
    <t>12H 3292</t>
  </si>
  <si>
    <t xml:space="preserve">accelerator pedal rubber 1500/Dol. </t>
  </si>
  <si>
    <r>
      <t xml:space="preserve">damper rear Dol.1850HL </t>
    </r>
    <r>
      <rPr>
        <b/>
        <sz val="10"/>
        <rFont val="Arial"/>
        <family val="2"/>
      </rPr>
      <t>heavy duty</t>
    </r>
    <r>
      <rPr>
        <sz val="10"/>
        <rFont val="Arial"/>
        <family val="0"/>
      </rPr>
      <t xml:space="preserve"> + some export markets</t>
    </r>
  </si>
  <si>
    <t xml:space="preserve">clip, battery cable Dol.                     </t>
  </si>
  <si>
    <t>W8</t>
  </si>
  <si>
    <t>bush upper rear link Dolomite</t>
  </si>
  <si>
    <t>152797</t>
  </si>
  <si>
    <t>SU float chamber lid/gasket some Dolomite 1300</t>
  </si>
  <si>
    <t>Feb 2011</t>
  </si>
  <si>
    <t>150001</t>
  </si>
  <si>
    <r>
      <t xml:space="preserve">washer, under cam cover bolt Dol. etc </t>
    </r>
    <r>
      <rPr>
        <b/>
        <sz val="10"/>
        <rFont val="Arial"/>
        <family val="2"/>
      </rPr>
      <t>see TSSC list</t>
    </r>
  </si>
  <si>
    <r>
      <t xml:space="preserve">engine mounting </t>
    </r>
    <r>
      <rPr>
        <b/>
        <sz val="10"/>
        <rFont val="Arial"/>
        <family val="2"/>
      </rPr>
      <t xml:space="preserve">SOFT </t>
    </r>
    <r>
      <rPr>
        <sz val="10"/>
        <rFont val="Arial"/>
        <family val="0"/>
      </rPr>
      <t>(Dol 1850 only)</t>
    </r>
  </si>
  <si>
    <r>
      <t xml:space="preserve">taper pin, clutch cross-shaft Sprint </t>
    </r>
    <r>
      <rPr>
        <b/>
        <sz val="10"/>
        <rFont val="Arial"/>
        <family val="2"/>
      </rPr>
      <t>see 2000 list</t>
    </r>
  </si>
  <si>
    <t>03/14</t>
  </si>
  <si>
    <t>UKC 2813</t>
  </si>
  <si>
    <t>crankshaft oilseal Dol. 1850/Sprint/Stag/TR7</t>
  </si>
  <si>
    <t>speedo Smiths 1500FWD</t>
  </si>
  <si>
    <t>wooden door capping 1300 LH front</t>
  </si>
  <si>
    <t xml:space="preserve">wooden door capping 1300 RH front  </t>
  </si>
  <si>
    <t>oil thrower Dol.1850/Sprint/TR7</t>
  </si>
  <si>
    <t xml:space="preserve">GSJ 158 </t>
  </si>
  <si>
    <t>156934</t>
  </si>
  <si>
    <t>GSD 290</t>
  </si>
  <si>
    <t>125189</t>
  </si>
  <si>
    <t>511010</t>
  </si>
  <si>
    <t>RTC 718</t>
  </si>
  <si>
    <r>
      <t xml:space="preserve">fuse box </t>
    </r>
    <r>
      <rPr>
        <b/>
        <sz val="10"/>
        <rFont val="Arial"/>
        <family val="2"/>
      </rPr>
      <t xml:space="preserve">(no lid or fuses) </t>
    </r>
    <r>
      <rPr>
        <sz val="10"/>
        <rFont val="Arial"/>
        <family val="0"/>
      </rPr>
      <t>1500FWD, Toledo/Dolomite</t>
    </r>
  </si>
  <si>
    <t>bearing steering col.lower 1500/Dol/2000/Stag</t>
  </si>
  <si>
    <t>B5</t>
  </si>
  <si>
    <t>XKC 3395</t>
  </si>
  <si>
    <t>bush, upper valve body, auto box Dol. etc</t>
  </si>
  <si>
    <t>manifold stud Dol.1850</t>
  </si>
  <si>
    <t>thrust washer kit BW auto box Dolomite</t>
  </si>
  <si>
    <t xml:space="preserve">warning lamp cluster late Dolomite </t>
  </si>
  <si>
    <t>XKC 3491</t>
  </si>
  <si>
    <r>
      <t xml:space="preserve">window regulator LH rear all Dol. </t>
    </r>
    <r>
      <rPr>
        <b/>
        <sz val="10"/>
        <rFont val="Arial"/>
        <family val="2"/>
      </rPr>
      <t xml:space="preserve"> </t>
    </r>
  </si>
  <si>
    <t>UKC 1013</t>
  </si>
  <si>
    <t>UKC 1052</t>
  </si>
  <si>
    <t>UKC 2762</t>
  </si>
  <si>
    <t>A floor 1</t>
  </si>
  <si>
    <t>operating sleeve, 1st/2nd  1300/1500</t>
  </si>
  <si>
    <t>gear knob, black, Dol. 1300/1500/1500HL</t>
  </si>
  <si>
    <t>UKC 7926</t>
  </si>
  <si>
    <t>A5</t>
  </si>
  <si>
    <t>bonnet catch (all 1300/Dol)</t>
  </si>
  <si>
    <t>58800</t>
  </si>
  <si>
    <t>58801</t>
  </si>
  <si>
    <r>
      <t xml:space="preserve">stainless hubcap 1500TC  </t>
    </r>
    <r>
      <rPr>
        <b/>
        <sz val="10"/>
        <rFont val="Arial"/>
        <family val="2"/>
      </rPr>
      <t>see also badge ZKC 179</t>
    </r>
  </si>
  <si>
    <r>
      <t xml:space="preserve">eyebrow panel LH Toledo </t>
    </r>
    <r>
      <rPr>
        <b/>
        <sz val="10"/>
        <rFont val="Arial"/>
        <family val="2"/>
      </rPr>
      <t>see also 715719</t>
    </r>
  </si>
  <si>
    <t>708552</t>
  </si>
  <si>
    <t>boot drain channel LH 1300FWD</t>
  </si>
  <si>
    <t>154604</t>
  </si>
  <si>
    <t>front door glass channel (front) Dol.</t>
  </si>
  <si>
    <t>515055</t>
  </si>
  <si>
    <t>gearlever rubber gaiter early Dol.1850/early Stag</t>
  </si>
  <si>
    <t>159610</t>
  </si>
  <si>
    <t>steering column nacelle upper Toledo</t>
  </si>
  <si>
    <t>148009</t>
  </si>
  <si>
    <t xml:space="preserve">retainer 3rd gear 1300/1500   </t>
  </si>
  <si>
    <t>XKC 1680</t>
  </si>
  <si>
    <t>rear centre bumper late Dol.</t>
  </si>
  <si>
    <t>155581</t>
  </si>
  <si>
    <r>
      <t xml:space="preserve">cubby box lock/keys (black) Dol/2000  </t>
    </r>
    <r>
      <rPr>
        <b/>
        <sz val="10"/>
        <rFont val="Arial"/>
        <family val="2"/>
      </rPr>
      <t>see also 617408</t>
    </r>
  </si>
  <si>
    <t>(non-genuine) rear brake shoes Sprint (car set)</t>
  </si>
  <si>
    <r>
      <t>HARD</t>
    </r>
    <r>
      <rPr>
        <sz val="10"/>
        <rFont val="Arial"/>
        <family val="2"/>
      </rPr>
      <t xml:space="preserve"> "    "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(probably Rimmers' product)</t>
    </r>
  </si>
  <si>
    <t>lock washer, pinion bearing 1500FWD</t>
  </si>
  <si>
    <t>100447</t>
  </si>
  <si>
    <t>Box, S floor</t>
  </si>
  <si>
    <t>GVC 1051</t>
  </si>
  <si>
    <t>handbrake cable 1500FWD/ Dol.13/15/1850</t>
  </si>
  <si>
    <t>rear crossmember stud plate Dol.</t>
  </si>
  <si>
    <t>striker plate LH front 1300</t>
  </si>
  <si>
    <t>D floor 1</t>
  </si>
  <si>
    <t>temp. gauge AC Delco 1500FWD</t>
  </si>
  <si>
    <t>520134</t>
  </si>
  <si>
    <t>156659</t>
  </si>
  <si>
    <t xml:space="preserve">input shaft 1500FWD         </t>
  </si>
  <si>
    <t>151018</t>
  </si>
  <si>
    <t>bolt, flywheel to crank, early Dolomite/Sprint</t>
  </si>
  <si>
    <t>interior mirror stem 1500FWD, 1500TC, Toledo,1850 early</t>
  </si>
  <si>
    <t>body wiring harness 1500FWD</t>
  </si>
  <si>
    <t>C15</t>
  </si>
  <si>
    <t>GHF 1163</t>
  </si>
  <si>
    <t>c/t 03/14</t>
  </si>
  <si>
    <t>striker, boot lid Dol</t>
  </si>
  <si>
    <t>selector shaft single rail gearbox Dol. etc</t>
  </si>
  <si>
    <t>UKC 4944</t>
  </si>
  <si>
    <t>cable tray</t>
  </si>
  <si>
    <t>rear quarter bumper RH (Dol. inc. Sprint)</t>
  </si>
  <si>
    <t>sill carpet RH new tan (Dol. inc. Spr.)</t>
  </si>
  <si>
    <t>Q Bin 1</t>
  </si>
  <si>
    <t>ammeter 1300FWD</t>
  </si>
  <si>
    <t>01/15</t>
  </si>
  <si>
    <t xml:space="preserve">(TJ B153) air filter Dol.1850 etc (SU carbs.) </t>
  </si>
  <si>
    <r>
      <t xml:space="preserve">air filter Dol.1850/some 2000/2500 (SU carbs)  </t>
    </r>
    <r>
      <rPr>
        <b/>
        <sz val="10"/>
        <rFont val="Arial"/>
        <family val="2"/>
      </rPr>
      <t>one only</t>
    </r>
  </si>
  <si>
    <t>choke cable inner/knob 1500FWD</t>
  </si>
  <si>
    <r>
      <t>grab handle LH front black 2000/early Dol.</t>
    </r>
    <r>
      <rPr>
        <b/>
        <sz val="10"/>
        <rFont val="Arial"/>
        <family val="2"/>
      </rPr>
      <t>see 2000 list</t>
    </r>
  </si>
  <si>
    <r>
      <t xml:space="preserve">boot badge "Dolomite 1300" </t>
    </r>
    <r>
      <rPr>
        <b/>
        <sz val="10"/>
        <rFont val="Arial"/>
        <family val="2"/>
      </rPr>
      <t>scruffy/used?</t>
    </r>
  </si>
  <si>
    <r>
      <t xml:space="preserve">column indicator switch early Toledo </t>
    </r>
    <r>
      <rPr>
        <b/>
        <sz val="10"/>
        <rFont val="Arial"/>
        <family val="2"/>
      </rPr>
      <t>see also 218957</t>
    </r>
  </si>
  <si>
    <r>
      <t xml:space="preserve">(347548)front door ashtray some Dol. </t>
    </r>
    <r>
      <rPr>
        <b/>
        <sz val="10"/>
        <rFont val="Arial"/>
        <family val="2"/>
      </rPr>
      <t>see 2000 list</t>
    </r>
  </si>
  <si>
    <r>
      <t xml:space="preserve">(GHF 1154) </t>
    </r>
    <r>
      <rPr>
        <b/>
        <sz val="10"/>
        <rFont val="Arial"/>
        <family val="2"/>
      </rPr>
      <t>see TSSC list</t>
    </r>
  </si>
  <si>
    <t>(GMC 1023) clutch master cylinder 1300FWD, Dol. 1300/1850</t>
  </si>
  <si>
    <r>
      <t xml:space="preserve">brake pad set Dol. 1300/1500/1850 </t>
    </r>
    <r>
      <rPr>
        <b/>
        <sz val="10"/>
        <rFont val="Arial"/>
        <family val="2"/>
      </rPr>
      <t>see also GBP 283</t>
    </r>
  </si>
  <si>
    <t>brake caliper LH 1500FWD/Tol./all Dol.</t>
  </si>
  <si>
    <r>
      <t xml:space="preserve">cylinder head gasket Dol. 1850 </t>
    </r>
    <r>
      <rPr>
        <b/>
        <sz val="10"/>
        <rFont val="Arial"/>
        <family val="2"/>
      </rPr>
      <t>see AJM 3306</t>
    </r>
  </si>
  <si>
    <t>GFE 1015</t>
  </si>
  <si>
    <t>(=GFU 2104?) flasher unit Triumph 1300TC only</t>
  </si>
  <si>
    <t>GFU 107</t>
  </si>
  <si>
    <t>GHB 105</t>
  </si>
  <si>
    <t>nylon plug (bolt) 1300/1500 input shaft</t>
  </si>
  <si>
    <t>anti-roll bar bracket Dol.</t>
  </si>
  <si>
    <t>operating lever, auto box Dol. etc</t>
  </si>
  <si>
    <t>RTC 34</t>
  </si>
  <si>
    <t>912281</t>
  </si>
  <si>
    <t>boot lid (late) Toledo</t>
  </si>
  <si>
    <t>YKC 2810</t>
  </si>
  <si>
    <t>key box</t>
  </si>
  <si>
    <t>516250</t>
  </si>
  <si>
    <t>rear wheel cylinder kit Dol.1300 single line, manual adjust</t>
  </si>
  <si>
    <t>18G 8969</t>
  </si>
  <si>
    <r>
      <t>Girling SP 2298</t>
    </r>
    <r>
      <rPr>
        <sz val="10"/>
        <color indexed="20"/>
        <rFont val="Arial"/>
        <family val="2"/>
      </rPr>
      <t xml:space="preserve"> front wheel cylinder kit Toledo (car set of four)</t>
    </r>
  </si>
  <si>
    <t>UKC 766</t>
  </si>
  <si>
    <t>pinion lower bush 1300/1500/Dol</t>
  </si>
  <si>
    <t xml:space="preserve">front exhaust pipe bracket Toledo                           </t>
  </si>
  <si>
    <t>BAU 1797</t>
  </si>
  <si>
    <t>153108</t>
  </si>
  <si>
    <t>stud/plate, propshaft centre mounting Dol.</t>
  </si>
  <si>
    <t>B1 tray</t>
  </si>
  <si>
    <t>rear suspension upper link + bush all Dol.</t>
  </si>
  <si>
    <t>159211</t>
  </si>
  <si>
    <t>159214</t>
  </si>
  <si>
    <t>115750</t>
  </si>
  <si>
    <r>
      <t xml:space="preserve">propshaft centre bearing carrier Toledo </t>
    </r>
    <r>
      <rPr>
        <b/>
        <sz val="10"/>
        <rFont val="Arial"/>
        <family val="2"/>
      </rPr>
      <t>up to '72?</t>
    </r>
    <r>
      <rPr>
        <b/>
        <sz val="10"/>
        <rFont val="Arial"/>
        <family val="2"/>
      </rPr>
      <t xml:space="preserve"> </t>
    </r>
  </si>
  <si>
    <r>
      <t xml:space="preserve">c/v boot 1300FWD (early)  </t>
    </r>
    <r>
      <rPr>
        <b/>
        <sz val="10"/>
        <rFont val="Arial"/>
        <family val="2"/>
      </rPr>
      <t>see also 150919</t>
    </r>
  </si>
  <si>
    <t>clip, headlamp cables, all Dolomite</t>
  </si>
  <si>
    <t>129077</t>
  </si>
  <si>
    <t>overflow hose 1500FWD</t>
  </si>
  <si>
    <t>ARA 2404</t>
  </si>
  <si>
    <t xml:space="preserve">doorskin rear LH Dol.                       </t>
  </si>
  <si>
    <r>
      <t xml:space="preserve">fanbelt Toledo etc. </t>
    </r>
    <r>
      <rPr>
        <b/>
        <sz val="10"/>
        <rFont val="Arial"/>
        <family val="2"/>
      </rPr>
      <t>see GCB 11088 in 2000 list</t>
    </r>
  </si>
  <si>
    <t>bread tray</t>
  </si>
  <si>
    <r>
      <t xml:space="preserve">core plugs     Dol/TSSC </t>
    </r>
    <r>
      <rPr>
        <b/>
        <sz val="10"/>
        <rFont val="Arial"/>
        <family val="2"/>
      </rPr>
      <t>see TSSC list</t>
    </r>
  </si>
  <si>
    <r>
      <t xml:space="preserve">housing Dol. </t>
    </r>
    <r>
      <rPr>
        <b/>
        <sz val="10"/>
        <rFont val="Arial"/>
        <family val="2"/>
      </rPr>
      <t>see TSSC list</t>
    </r>
  </si>
  <si>
    <r>
      <t xml:space="preserve">key for keyway, crank nose 1300 </t>
    </r>
    <r>
      <rPr>
        <b/>
        <sz val="10"/>
        <rFont val="Arial"/>
        <family val="2"/>
      </rPr>
      <t>see TSSC list</t>
    </r>
  </si>
  <si>
    <r>
      <t xml:space="preserve">timing cover gasket LH (the short one) 1850/Sprint/TR7  </t>
    </r>
    <r>
      <rPr>
        <b/>
        <sz val="10"/>
        <color indexed="10"/>
        <rFont val="Arial"/>
        <family val="2"/>
      </rPr>
      <t>not Stag</t>
    </r>
  </si>
  <si>
    <t>timing cover gasket RH (the long one)1850/Sprint/TR7</t>
  </si>
  <si>
    <t>215692</t>
  </si>
  <si>
    <r>
      <t xml:space="preserve">sump gasket Dolomite 1850/Sprint/TR7  </t>
    </r>
    <r>
      <rPr>
        <b/>
        <sz val="10"/>
        <rFont val="Arial"/>
        <family val="2"/>
      </rPr>
      <t>see GEG 555</t>
    </r>
  </si>
  <si>
    <t>GEG 555</t>
  </si>
  <si>
    <t xml:space="preserve">(215692)sump gasket Dolomite 1850/Sprint/TR7  </t>
  </si>
  <si>
    <t>213197</t>
  </si>
  <si>
    <t>boot carpet (rubberised felt) all Dol.</t>
  </si>
  <si>
    <t xml:space="preserve">front bumper iron early Toledo     </t>
  </si>
  <si>
    <t>AAU 8082</t>
  </si>
  <si>
    <t>piston and valve assy. Dol./TR7 auto</t>
  </si>
  <si>
    <t>gearbox mounting bracket 1850 (o/d)</t>
  </si>
  <si>
    <t>box shed floor</t>
  </si>
  <si>
    <t>FWD Box 2</t>
  </si>
  <si>
    <t>pedal fulcrum spacer 1300FWD</t>
  </si>
  <si>
    <t>GCB 10950</t>
  </si>
  <si>
    <t>courtesy light switch 1300/1500/Dol.</t>
  </si>
  <si>
    <t>607448</t>
  </si>
  <si>
    <r>
      <t xml:space="preserve">bulb, 4w, late number plate lamp </t>
    </r>
    <r>
      <rPr>
        <b/>
        <sz val="10"/>
        <rFont val="Arial"/>
        <family val="2"/>
      </rPr>
      <t>see TSSC</t>
    </r>
  </si>
  <si>
    <r>
      <t xml:space="preserve">stop/tail bulb </t>
    </r>
    <r>
      <rPr>
        <b/>
        <sz val="10"/>
        <rFont val="Arial"/>
        <family val="2"/>
      </rPr>
      <t>see TSSC list</t>
    </r>
  </si>
  <si>
    <t>oil seal mainshaft 1300FWD</t>
  </si>
  <si>
    <t xml:space="preserve">shim 1300FWD mainshaft   </t>
  </si>
  <si>
    <r>
      <t xml:space="preserve">rear inner hub bearing 1300 </t>
    </r>
    <r>
      <rPr>
        <b/>
        <sz val="10"/>
        <rFont val="Arial"/>
        <family val="2"/>
      </rPr>
      <t>see TSSC list</t>
    </r>
  </si>
  <si>
    <t xml:space="preserve">gearlever o/d all Dol. (not Sprint)      </t>
  </si>
  <si>
    <r>
      <t xml:space="preserve">(STD.) big end shells 1850/Sprint </t>
    </r>
    <r>
      <rPr>
        <b/>
        <sz val="10"/>
        <rFont val="Arial"/>
        <family val="2"/>
      </rPr>
      <t>see Stag list</t>
    </r>
  </si>
  <si>
    <r>
      <t>(probably)</t>
    </r>
    <r>
      <rPr>
        <sz val="10"/>
        <rFont val="Arial"/>
        <family val="0"/>
      </rPr>
      <t xml:space="preserve"> wiper arm 1300 RH/LH</t>
    </r>
    <r>
      <rPr>
        <b/>
        <sz val="10"/>
        <rFont val="Arial"/>
        <family val="2"/>
      </rPr>
      <t xml:space="preserve"> RHSteer</t>
    </r>
    <r>
      <rPr>
        <sz val="10"/>
        <rFont val="Arial"/>
        <family val="0"/>
      </rPr>
      <t xml:space="preserve"> (Lucas type)</t>
    </r>
  </si>
  <si>
    <r>
      <t xml:space="preserve">special grease sachet 1300FWD </t>
    </r>
    <r>
      <rPr>
        <b/>
        <sz val="10"/>
        <rFont val="Arial"/>
        <family val="2"/>
      </rPr>
      <t xml:space="preserve">see AKF 1457  </t>
    </r>
  </si>
  <si>
    <t>gearbox setscrew early 1300</t>
  </si>
  <si>
    <t xml:space="preserve">steering column nacelle lower 1500/Dol.    </t>
  </si>
  <si>
    <r>
      <t xml:space="preserve">small veneered panel, LH end of dash 1300FWD </t>
    </r>
    <r>
      <rPr>
        <b/>
        <sz val="10"/>
        <rFont val="Arial"/>
        <family val="2"/>
      </rPr>
      <t>RH steer</t>
    </r>
  </si>
  <si>
    <r>
      <t xml:space="preserve">head gasket set 1300TC + Spitfire mk.III </t>
    </r>
    <r>
      <rPr>
        <b/>
        <sz val="10"/>
        <rFont val="Arial"/>
        <family val="2"/>
      </rPr>
      <t>see TSSC list</t>
    </r>
  </si>
  <si>
    <r>
      <t xml:space="preserve">(PKC 0010/PKC 10) centre box and pipe later 1500FWD </t>
    </r>
    <r>
      <rPr>
        <b/>
        <sz val="10"/>
        <rFont val="Arial"/>
        <family val="2"/>
      </rPr>
      <t>rusty</t>
    </r>
  </si>
  <si>
    <t>gusset, RH 1300 boot gutter</t>
  </si>
  <si>
    <t>bush, support unit 1300/1500FWD diff. (2 per car)</t>
  </si>
  <si>
    <t>136611</t>
  </si>
  <si>
    <t>722754</t>
  </si>
  <si>
    <t xml:space="preserve">spacer (hub) 0.141", all rotoflex models (FWD/Vitesse/GT6)  </t>
  </si>
  <si>
    <t>RTC 7215</t>
  </si>
  <si>
    <t>RTC 7216</t>
  </si>
  <si>
    <t>front quarterlight assembly RH clear (1300/Dol.)</t>
  </si>
  <si>
    <t>Items in purple have been added to stock since January 2014</t>
  </si>
  <si>
    <r>
      <t xml:space="preserve">fuse box </t>
    </r>
    <r>
      <rPr>
        <b/>
        <sz val="10"/>
        <rFont val="Arial"/>
        <family val="2"/>
      </rPr>
      <t xml:space="preserve">(including lid) </t>
    </r>
    <r>
      <rPr>
        <sz val="10"/>
        <rFont val="Arial"/>
        <family val="0"/>
      </rPr>
      <t>1500FWD, Toledo/Dolomite</t>
    </r>
  </si>
  <si>
    <r>
      <t xml:space="preserve">propshaft u/j (greaseable) Dol. etc  </t>
    </r>
    <r>
      <rPr>
        <b/>
        <sz val="10"/>
        <rFont val="Arial"/>
        <family val="2"/>
      </rPr>
      <t>see TSSC list</t>
    </r>
  </si>
  <si>
    <t>metal shield, c/v boot protection some 1300FWD</t>
  </si>
  <si>
    <r>
      <t xml:space="preserve">(Dol./Vit.) </t>
    </r>
    <r>
      <rPr>
        <b/>
        <sz val="10"/>
        <rFont val="Arial"/>
        <family val="2"/>
      </rPr>
      <t>see TSSC list</t>
    </r>
  </si>
  <si>
    <r>
      <t xml:space="preserve">rocker cover/cam cover bolt Dol. etc. </t>
    </r>
    <r>
      <rPr>
        <b/>
        <sz val="10"/>
        <rFont val="Arial"/>
        <family val="2"/>
      </rPr>
      <t>see TSSC list</t>
    </r>
  </si>
  <si>
    <r>
      <t xml:space="preserve">water pump seal, Dol. etc </t>
    </r>
    <r>
      <rPr>
        <b/>
        <sz val="10"/>
        <rFont val="Arial"/>
        <family val="2"/>
      </rPr>
      <t>see TSSC list</t>
    </r>
  </si>
  <si>
    <r>
      <t xml:space="preserve">warning light cluster 1500FWD </t>
    </r>
    <r>
      <rPr>
        <b/>
        <sz val="10"/>
        <rFont val="Arial"/>
        <family val="2"/>
      </rPr>
      <t>see also145080</t>
    </r>
  </si>
  <si>
    <t>lens rear lamp red LH (Dol.)</t>
  </si>
  <si>
    <t>RTC 1753</t>
  </si>
  <si>
    <t>RTC 1755</t>
  </si>
  <si>
    <t>GHB 111</t>
  </si>
  <si>
    <t>GHB 112</t>
  </si>
  <si>
    <t>brake pad set later Dol.(not Sprint)      (set)</t>
  </si>
  <si>
    <t>GBS 161</t>
  </si>
  <si>
    <t>D8</t>
  </si>
  <si>
    <t>grille RH Dol. 1500HL/1850/Sprint</t>
  </si>
  <si>
    <t>819931</t>
  </si>
  <si>
    <t>215749</t>
  </si>
  <si>
    <t>mounting bracket,  propshaft centre bearing Dol.</t>
  </si>
  <si>
    <t>157023</t>
  </si>
  <si>
    <t>TKC 1155</t>
  </si>
  <si>
    <t>reverse light push-rod  1500FWD</t>
  </si>
  <si>
    <t>choke cable outer (primary) 1500FWD/Dol.</t>
  </si>
  <si>
    <t>UKC 2765</t>
  </si>
  <si>
    <t>402350</t>
  </si>
  <si>
    <t>(215327) bottom hose Tol.1500/Dol.1500</t>
  </si>
  <si>
    <t>GRH 556</t>
  </si>
  <si>
    <t>GRH 741</t>
  </si>
  <si>
    <t>see 158741</t>
  </si>
  <si>
    <t>GRH 901</t>
  </si>
  <si>
    <r>
      <t>USED</t>
    </r>
    <r>
      <rPr>
        <sz val="10"/>
        <rFont val="Arial"/>
        <family val="0"/>
      </rPr>
      <t xml:space="preserve"> indicator switch Dol./2000/2500 (later mk.II)        </t>
    </r>
  </si>
  <si>
    <r>
      <t>USED</t>
    </r>
    <r>
      <rPr>
        <sz val="10"/>
        <rFont val="Arial"/>
        <family val="0"/>
      </rPr>
      <t xml:space="preserve"> ignition/starter switch (some Dol./Stag II/late2000 etc)</t>
    </r>
  </si>
  <si>
    <t>speedo drive gear (24 teeth, blue) Dol.1500/1500 HL</t>
  </si>
  <si>
    <t>big drain? plug 1850/Sprint engine</t>
  </si>
  <si>
    <t>154465</t>
  </si>
  <si>
    <t>bush, rear case, auto box Dol. etc</t>
  </si>
  <si>
    <t>RTC 237</t>
  </si>
  <si>
    <t>(519920) lens rear lamp amber RH (Dol.)</t>
  </si>
  <si>
    <t>CUD 2897</t>
  </si>
  <si>
    <r>
      <t xml:space="preserve">wheel trim (rim embellisher) </t>
    </r>
    <r>
      <rPr>
        <b/>
        <sz val="10"/>
        <rFont val="Arial"/>
        <family val="2"/>
      </rPr>
      <t>see TSSC list</t>
    </r>
  </si>
  <si>
    <t>restrictor, engine mount LH/RH Dol.1850</t>
  </si>
  <si>
    <t>upper (nylon) socket, lower ball joint FWD/Dol.</t>
  </si>
  <si>
    <t>A3B</t>
  </si>
  <si>
    <t>sill stainless strip LH/RH</t>
  </si>
  <si>
    <t>rear inner panel Toledo</t>
  </si>
  <si>
    <t>door weatherstrip late Dol.LH front/RH rear (51cm)</t>
  </si>
  <si>
    <t>can't find 1</t>
  </si>
  <si>
    <t>2 more?</t>
  </si>
  <si>
    <t>c/t 2/18</t>
  </si>
  <si>
    <r>
      <t xml:space="preserve">door check arm (stay) front Dol. etc </t>
    </r>
    <r>
      <rPr>
        <b/>
        <sz val="10"/>
        <rFont val="Arial"/>
        <family val="2"/>
      </rPr>
      <t>see TSSC list</t>
    </r>
  </si>
  <si>
    <r>
      <t>door striker plate (front/rear) Dolomite</t>
    </r>
    <r>
      <rPr>
        <b/>
        <sz val="10"/>
        <rFont val="Arial"/>
        <family val="2"/>
      </rPr>
      <t xml:space="preserve"> (also Stag mk.II)</t>
    </r>
  </si>
  <si>
    <t>(GSY 104?) clutch slave cylinder (Girling) Dol.1850/Sprint</t>
  </si>
  <si>
    <r>
      <t xml:space="preserve">heater knob Dol.1300/1500  </t>
    </r>
    <r>
      <rPr>
        <b/>
        <sz val="10"/>
        <rFont val="Arial"/>
        <family val="2"/>
      </rPr>
      <t>see also 715509</t>
    </r>
    <r>
      <rPr>
        <sz val="10"/>
        <rFont val="Arial"/>
        <family val="0"/>
      </rPr>
      <t xml:space="preserve">    </t>
    </r>
  </si>
  <si>
    <t>(probably) heater knob 1500FWD/Toledo etc (screw fixing type)</t>
  </si>
  <si>
    <t>pallet (valve shim) 0.091" Dol. 1850</t>
  </si>
  <si>
    <t>pallet (valve shim) 0.092" Dol. 1850</t>
  </si>
  <si>
    <t>pallet (valve shim) 0.095" Dol. 1850</t>
  </si>
  <si>
    <t>pallet (valve shim) 0.096" Dol. 1850</t>
  </si>
  <si>
    <t>pallet (valve shim) 0.100" Dol. 1850</t>
  </si>
  <si>
    <t>pallet (valve shim) 0.101" Dol. 1850</t>
  </si>
  <si>
    <t>pallet (valve shim) 0.103" Dol. 1850</t>
  </si>
  <si>
    <t>pallet (valve shim) 0.104" Dol. 1850</t>
  </si>
  <si>
    <t>pallet (valve shim) 0.105" Dol. 1850</t>
  </si>
  <si>
    <t>pallet (valve shim) 0.106" Dol. 1850</t>
  </si>
  <si>
    <t>pallet (valve shim) 0.107" Dol. 1850</t>
  </si>
  <si>
    <t>pallet (valve shim) .123" Dol. 1850</t>
  </si>
  <si>
    <t>pallet (valve shim) .125" Dol. 1850</t>
  </si>
  <si>
    <t>tab washer, chainwheel Dol.1850/Sprint/Stag/TR7  (repro??)</t>
  </si>
  <si>
    <r>
      <t xml:space="preserve">suspension bracket "kit" LH late 1300 </t>
    </r>
    <r>
      <rPr>
        <b/>
        <sz val="10"/>
        <rFont val="Arial"/>
        <family val="2"/>
      </rPr>
      <t>see also 212820</t>
    </r>
  </si>
  <si>
    <r>
      <t xml:space="preserve">suspension bracket "kit" RH late 1300 </t>
    </r>
    <r>
      <rPr>
        <b/>
        <sz val="10"/>
        <rFont val="Arial"/>
        <family val="2"/>
      </rPr>
      <t>see also 212819</t>
    </r>
  </si>
  <si>
    <t>c/t 3/18</t>
  </si>
  <si>
    <t xml:space="preserve">(Lucas 33877) ignition switch later Dol. 1300/1500        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</si>
  <si>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ignition switch later Dol. 1300/1500        </t>
    </r>
  </si>
  <si>
    <r>
      <t xml:space="preserve">boot badge "Toledo"  </t>
    </r>
    <r>
      <rPr>
        <b/>
        <sz val="10"/>
        <rFont val="Arial"/>
        <family val="2"/>
      </rPr>
      <t>(foil dented)</t>
    </r>
  </si>
  <si>
    <t>608522</t>
  </si>
  <si>
    <r>
      <t xml:space="preserve">trim clip Dolomite etc. </t>
    </r>
    <r>
      <rPr>
        <b/>
        <sz val="10"/>
        <color indexed="30"/>
        <rFont val="Arial"/>
        <family val="2"/>
      </rPr>
      <t>see TSSC list under GHF 1149</t>
    </r>
  </si>
  <si>
    <t>c/t last one</t>
  </si>
  <si>
    <t>18G 8951</t>
  </si>
  <si>
    <t>Girling servo kit Dolomite etc (some parts missing?)</t>
  </si>
  <si>
    <t>NKC 570</t>
  </si>
  <si>
    <t>clevis, accelerator 1500FWD/Dol. 1300</t>
  </si>
  <si>
    <t>627361</t>
  </si>
  <si>
    <t>clip, door sill flange finisher Toledo 2- and 4-door</t>
  </si>
  <si>
    <t>c/t 4/18</t>
  </si>
  <si>
    <r>
      <t>starter motor/solenoid 1500TC/Dol.1500/1500HL</t>
    </r>
    <r>
      <rPr>
        <b/>
        <sz val="10"/>
        <rFont val="Arial"/>
        <family val="2"/>
      </rPr>
      <t xml:space="preserve"> recon.(outright)</t>
    </r>
  </si>
  <si>
    <t>1?</t>
  </si>
  <si>
    <t>720803</t>
  </si>
  <si>
    <r>
      <t xml:space="preserve">gasket,  water elbow to filler neck 1500FWD </t>
    </r>
    <r>
      <rPr>
        <b/>
        <sz val="10"/>
        <rFont val="Arial"/>
        <family val="2"/>
      </rPr>
      <t>(</t>
    </r>
    <r>
      <rPr>
        <b/>
        <u val="single"/>
        <sz val="10"/>
        <rFont val="Arial"/>
        <family val="2"/>
      </rPr>
      <t xml:space="preserve">and </t>
    </r>
    <r>
      <rPr>
        <b/>
        <sz val="10"/>
        <rFont val="Arial"/>
        <family val="2"/>
      </rPr>
      <t>late 1300FWD)</t>
    </r>
  </si>
  <si>
    <t xml:space="preserve">crankshaft pulley Dol. 1850             </t>
  </si>
  <si>
    <r>
      <t xml:space="preserve">RH door shell assembly Toledo 2-door </t>
    </r>
    <r>
      <rPr>
        <b/>
        <sz val="10"/>
        <rFont val="Arial"/>
        <family val="2"/>
      </rPr>
      <t>(the rare side!)</t>
    </r>
  </si>
  <si>
    <t>front seat cover (LH/RH) New Tan Toledo (2-door)</t>
  </si>
  <si>
    <t>722501</t>
  </si>
  <si>
    <t>front seat cover (LH/RH) Black Toledo (4-door)</t>
  </si>
  <si>
    <t>219002</t>
  </si>
  <si>
    <t>speedo drive gear (21 teeth) Dol.</t>
  </si>
  <si>
    <r>
      <t>(216720/GEU 7721) Delco wiper motor Toledo, 1500FWD, Sprint</t>
    </r>
    <r>
      <rPr>
        <b/>
        <sz val="10"/>
        <rFont val="Arial"/>
        <family val="2"/>
      </rPr>
      <t xml:space="preserve"> </t>
    </r>
  </si>
  <si>
    <r>
      <t>(GEU721) wiper motor</t>
    </r>
    <r>
      <rPr>
        <b/>
        <sz val="10"/>
        <rFont val="Arial"/>
        <family val="2"/>
      </rPr>
      <t xml:space="preserve"> (Delco type)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some</t>
    </r>
    <r>
      <rPr>
        <sz val="10"/>
        <rFont val="Arial"/>
        <family val="0"/>
      </rPr>
      <t xml:space="preserve"> Toledo/Sprint </t>
    </r>
    <r>
      <rPr>
        <b/>
        <sz val="10"/>
        <rFont val="Arial"/>
        <family val="2"/>
      </rPr>
      <t>outright</t>
    </r>
  </si>
  <si>
    <r>
      <t xml:space="preserve">conversion set 1300FWD (SC/TC) </t>
    </r>
    <r>
      <rPr>
        <b/>
        <u val="single"/>
        <sz val="10"/>
        <rFont val="Arial"/>
        <family val="2"/>
      </rPr>
      <t xml:space="preserve"> less</t>
    </r>
    <r>
      <rPr>
        <b/>
        <sz val="10"/>
        <rFont val="Arial"/>
        <family val="2"/>
      </rPr>
      <t xml:space="preserve"> sump gasket GEG 556</t>
    </r>
  </si>
  <si>
    <r>
      <t xml:space="preserve">little glass lens, number plate (etc) 1300FWD (etc) </t>
    </r>
    <r>
      <rPr>
        <b/>
        <sz val="10"/>
        <rFont val="Arial"/>
        <family val="2"/>
      </rPr>
      <t>see TSSC list</t>
    </r>
  </si>
  <si>
    <r>
      <t xml:space="preserve">(216198) </t>
    </r>
    <r>
      <rPr>
        <b/>
        <sz val="10"/>
        <color indexed="30"/>
        <rFont val="Arial"/>
        <family val="2"/>
      </rPr>
      <t>Harmo 1056</t>
    </r>
    <r>
      <rPr>
        <sz val="10"/>
        <color indexed="30"/>
        <rFont val="Arial"/>
        <family val="2"/>
      </rPr>
      <t xml:space="preserve">   bottom hose Tol.1300, Dol.1300</t>
    </r>
  </si>
  <si>
    <r>
      <t>timing chain tensioner 1850/TR7/Stag</t>
    </r>
    <r>
      <rPr>
        <b/>
        <sz val="10"/>
        <rFont val="Arial"/>
        <family val="2"/>
      </rPr>
      <t xml:space="preserve"> original Renold!</t>
    </r>
  </si>
  <si>
    <t>(white plug)</t>
  </si>
  <si>
    <t>metal cable clip Dol.</t>
  </si>
  <si>
    <r>
      <t>R</t>
    </r>
    <r>
      <rPr>
        <sz val="10"/>
        <rFont val="Arial"/>
        <family val="0"/>
      </rPr>
      <t xml:space="preserve"> rear axle centre 4.11:1 Toledo (1973 on) /Dolomite 1300</t>
    </r>
  </si>
  <si>
    <t>141459</t>
  </si>
  <si>
    <r>
      <t xml:space="preserve">reverse operating lever early 1300FWD (to RD1941) </t>
    </r>
    <r>
      <rPr>
        <b/>
        <sz val="10"/>
        <rFont val="Arial"/>
        <family val="2"/>
      </rPr>
      <t>see 145611</t>
    </r>
  </si>
  <si>
    <t>145611</t>
  </si>
  <si>
    <r>
      <rPr>
        <b/>
        <sz val="10"/>
        <rFont val="Arial"/>
        <family val="2"/>
      </rPr>
      <t>(might be 141459</t>
    </r>
    <r>
      <rPr>
        <sz val="10"/>
        <rFont val="Arial"/>
        <family val="0"/>
      </rPr>
      <t xml:space="preserve">) reverse operating lever most 1300FWD </t>
    </r>
  </si>
  <si>
    <r>
      <t>rear quarterlight glass</t>
    </r>
    <r>
      <rPr>
        <b/>
        <sz val="10"/>
        <rFont val="Arial"/>
        <family val="2"/>
      </rPr>
      <t xml:space="preserve"> clear</t>
    </r>
    <r>
      <rPr>
        <sz val="10"/>
        <rFont val="Arial"/>
        <family val="0"/>
      </rPr>
      <t xml:space="preserve"> 1300/Dol. LH/RH  </t>
    </r>
  </si>
  <si>
    <t>c/t 09/18</t>
  </si>
  <si>
    <t>white plastic loom clip, wiring harness to engine bay Dol./Stag</t>
  </si>
  <si>
    <t>c/t 11/18</t>
  </si>
  <si>
    <r>
      <t xml:space="preserve">(GBS 766) rear brake shoes Toledo/Dol.1300 </t>
    </r>
    <r>
      <rPr>
        <b/>
        <sz val="10"/>
        <rFont val="Arial"/>
        <family val="2"/>
      </rPr>
      <t>(set of 4)</t>
    </r>
  </si>
  <si>
    <t>c/t 12/18</t>
  </si>
  <si>
    <r>
      <t xml:space="preserve">boot lock/keys 1300/1500FWD, Toledo/Dolomite </t>
    </r>
    <r>
      <rPr>
        <b/>
        <sz val="10"/>
        <rFont val="Arial"/>
        <family val="2"/>
      </rPr>
      <t>see also 617408</t>
    </r>
  </si>
  <si>
    <t>(Lucas 76924) starter solenoid (pre-engaged) 1850/Sprint/TR7</t>
  </si>
  <si>
    <r>
      <t xml:space="preserve">Luc. 39156 master light switch </t>
    </r>
    <r>
      <rPr>
        <b/>
        <sz val="10"/>
        <color indexed="20"/>
        <rFont val="Arial"/>
        <family val="2"/>
      </rPr>
      <t>(USED</t>
    </r>
    <r>
      <rPr>
        <sz val="10"/>
        <color indexed="20"/>
        <rFont val="Arial"/>
        <family val="2"/>
      </rPr>
      <t xml:space="preserve">) late Dol.etc, 3-pos.(fits all)  </t>
    </r>
  </si>
  <si>
    <t>pushrod, clutch master cyl. 1500FWD (78mm overall)</t>
  </si>
  <si>
    <t>156790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</si>
  <si>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engine mounting bracket LH Dol. 1850</t>
    </r>
  </si>
  <si>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 engine mounting bracket RH Dol. 1850</t>
    </r>
  </si>
  <si>
    <t>stud camshaft bearing cap Dol. 1850/ Stag</t>
  </si>
  <si>
    <t>clutch driven plate 1300/1300TC (6.5")</t>
  </si>
  <si>
    <t>(QH equiv.)  (6.5" diameter clutch plate)</t>
  </si>
  <si>
    <t>(Quinton Hazel??) 7.25" clutch driven plate 1500FWD</t>
  </si>
  <si>
    <t>Feb. 2019</t>
  </si>
  <si>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 orange plastic fan Dol. (some)    </t>
    </r>
    <r>
      <rPr>
        <b/>
        <sz val="10"/>
        <rFont val="Arial"/>
        <family val="2"/>
      </rPr>
      <t>see TSSC list</t>
    </r>
  </si>
  <si>
    <t>c/t 02/19</t>
  </si>
  <si>
    <t>valve spring Dol. 1850/Sprint/Stag /TR7 inlet/exhaust</t>
  </si>
  <si>
    <t xml:space="preserve">lens, (clear) sidelight RH 1300 FWD  (packaged, includes screws) </t>
  </si>
  <si>
    <t>lens, (clear) sidelight LH 1300 FWD  (not packaged, no screws)</t>
  </si>
  <si>
    <t xml:space="preserve">lens, (clear) sidelight RH 1300 FWD (not packaged, no screws)  </t>
  </si>
  <si>
    <t>found 3/19...</t>
  </si>
  <si>
    <t>721464</t>
  </si>
  <si>
    <t>rear seat cushion cover, (beige leathercloth) Dolomite 1300/1500</t>
  </si>
  <si>
    <r>
      <t>"T" knob, washer pump 1300FWD</t>
    </r>
    <r>
      <rPr>
        <b/>
        <sz val="10"/>
        <rFont val="Arial"/>
        <family val="2"/>
      </rPr>
      <t xml:space="preserve"> (also fits GT6 mk.I)</t>
    </r>
  </si>
  <si>
    <r>
      <t xml:space="preserve">head gasket set Dol. 1850 </t>
    </r>
    <r>
      <rPr>
        <b/>
        <sz val="10"/>
        <color indexed="30"/>
        <rFont val="Arial"/>
        <family val="2"/>
      </rPr>
      <t>head gasket slightly rusty</t>
    </r>
  </si>
  <si>
    <t>c/t 4/19</t>
  </si>
  <si>
    <t>(Moprod MSD 553) speedo cable 1500FWD</t>
  </si>
  <si>
    <t xml:space="preserve">hub, pulley 1500FWD       </t>
  </si>
  <si>
    <t>c/t June 2019</t>
  </si>
  <si>
    <t>156405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</si>
  <si>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clutch housing assembly (bell housing) Dol.1850 (3-rail box)</t>
    </r>
  </si>
  <si>
    <r>
      <t xml:space="preserve">metal plug tube Dol. Sprint </t>
    </r>
    <r>
      <rPr>
        <b/>
        <sz val="10"/>
        <rFont val="Arial"/>
        <family val="2"/>
      </rPr>
      <t xml:space="preserve"> three only </t>
    </r>
    <r>
      <rPr>
        <sz val="10"/>
        <rFont val="Arial"/>
        <family val="0"/>
      </rPr>
      <t xml:space="preserve">      </t>
    </r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</si>
  <si>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distributor cap 1300FWD, 1500FWD, Tol. </t>
    </r>
  </si>
  <si>
    <r>
      <rPr>
        <b/>
        <sz val="10"/>
        <rFont val="Arial"/>
        <family val="2"/>
      </rPr>
      <t>DAMAGED</t>
    </r>
    <r>
      <rPr>
        <sz val="10"/>
        <rFont val="Arial"/>
        <family val="0"/>
      </rPr>
      <t xml:space="preserve"> rotor arm Dolomite 1850/TR7 </t>
    </r>
    <r>
      <rPr>
        <b/>
        <sz val="10"/>
        <rFont val="Arial"/>
        <family val="2"/>
      </rPr>
      <t>(genuine Delco)</t>
    </r>
  </si>
  <si>
    <r>
      <t xml:space="preserve">switch heated backlight Dolomite &amp; Sprint </t>
    </r>
    <r>
      <rPr>
        <b/>
        <sz val="10"/>
        <rFont val="Arial"/>
        <family val="2"/>
      </rPr>
      <t>(less knob)</t>
    </r>
  </si>
  <si>
    <r>
      <t xml:space="preserve">steering joint 1300FWD only (blue spot) </t>
    </r>
    <r>
      <rPr>
        <b/>
        <sz val="10"/>
        <rFont val="Arial"/>
        <family val="2"/>
      </rPr>
      <t>length c.15cm</t>
    </r>
  </si>
  <si>
    <r>
      <rPr>
        <b/>
        <sz val="10"/>
        <rFont val="Arial"/>
        <family val="2"/>
      </rPr>
      <t>(Rolon R957-106-2)</t>
    </r>
    <r>
      <rPr>
        <sz val="10"/>
        <rFont val="Arial"/>
        <family val="0"/>
      </rPr>
      <t xml:space="preserve"> timing chain Dol.1850/Stag </t>
    </r>
  </si>
  <si>
    <r>
      <t xml:space="preserve">LHR brake backplate all Dol. (except Sprint) </t>
    </r>
    <r>
      <rPr>
        <b/>
        <sz val="10"/>
        <rFont val="Arial"/>
        <family val="2"/>
      </rPr>
      <t>auto adjust</t>
    </r>
  </si>
  <si>
    <r>
      <t xml:space="preserve">RHR brake backplate all Dol. (except Sprint)   </t>
    </r>
    <r>
      <rPr>
        <b/>
        <sz val="10"/>
        <rFont val="Arial"/>
        <family val="2"/>
      </rPr>
      <t xml:space="preserve"> auto adjust</t>
    </r>
  </si>
  <si>
    <r>
      <t xml:space="preserve">underrider front 1500FWD/1500TC </t>
    </r>
    <r>
      <rPr>
        <b/>
        <sz val="10"/>
        <rFont val="Arial"/>
        <family val="2"/>
      </rPr>
      <t>not handed</t>
    </r>
    <r>
      <rPr>
        <sz val="10"/>
        <rFont val="Arial"/>
        <family val="0"/>
      </rPr>
      <t xml:space="preserve"> (small buffer)</t>
    </r>
  </si>
  <si>
    <t xml:space="preserve">bearing primary gear 1300  (boxed, but a bit rusty...)     </t>
  </si>
  <si>
    <t>wheelnut Dol. Sprint (late 7/16")                             two only</t>
  </si>
  <si>
    <t>c/t 07/19</t>
  </si>
  <si>
    <t>154028</t>
  </si>
  <si>
    <r>
      <t xml:space="preserve">needle rollers 1300 g'box (10 per set)                      </t>
    </r>
    <r>
      <rPr>
        <b/>
        <sz val="10"/>
        <rFont val="Arial"/>
        <family val="2"/>
      </rPr>
      <t xml:space="preserve"> (per set)</t>
    </r>
  </si>
  <si>
    <r>
      <t xml:space="preserve">needle roller 1300 g'box                        </t>
    </r>
    <r>
      <rPr>
        <b/>
        <sz val="10"/>
        <rFont val="Arial"/>
        <family val="2"/>
      </rPr>
      <t>(price for one roller)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</si>
  <si>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input shaft 1300 FWD </t>
    </r>
    <r>
      <rPr>
        <b/>
        <sz val="10"/>
        <color indexed="30"/>
        <rFont val="Arial"/>
        <family val="2"/>
      </rPr>
      <t xml:space="preserve"> (I've seen worse, it might work...)</t>
    </r>
  </si>
  <si>
    <t>prop. rack</t>
  </si>
  <si>
    <t>fulcrum spacer lower wishbone Toledo</t>
  </si>
  <si>
    <t>bumper bracket rear LH late 1500FWD/all Dol.</t>
  </si>
  <si>
    <t>bumper bracket rear RH late 1500FWD/all Dol.</t>
  </si>
  <si>
    <r>
      <t xml:space="preserve">bumper bracket rear LH/RH early1500FWD/early Dol. </t>
    </r>
    <r>
      <rPr>
        <b/>
        <sz val="10"/>
        <rFont val="Arial"/>
        <family val="2"/>
      </rPr>
      <t>one only</t>
    </r>
  </si>
  <si>
    <r>
      <t xml:space="preserve">bumper bracket front LH/RH early1500FWD/early Dol. </t>
    </r>
    <r>
      <rPr>
        <b/>
        <sz val="10"/>
        <rFont val="Arial"/>
        <family val="2"/>
      </rPr>
      <t>one only</t>
    </r>
  </si>
  <si>
    <r>
      <t xml:space="preserve">overrider buffer 1300 </t>
    </r>
    <r>
      <rPr>
        <b/>
        <sz val="10"/>
        <rFont val="Arial"/>
        <family val="2"/>
      </rPr>
      <t>see TSSC list</t>
    </r>
  </si>
  <si>
    <r>
      <t xml:space="preserve">front bumper bracket LH/RH 1300FWD             </t>
    </r>
    <r>
      <rPr>
        <b/>
        <sz val="10"/>
        <color indexed="18"/>
        <rFont val="Arial"/>
        <family val="2"/>
      </rPr>
      <t>(one only)</t>
    </r>
  </si>
  <si>
    <t xml:space="preserve">RT1193 </t>
  </si>
  <si>
    <r>
      <t xml:space="preserve">(Rimmers no.) brake pin fitting kit Dolomite </t>
    </r>
    <r>
      <rPr>
        <b/>
        <sz val="10"/>
        <rFont val="Arial"/>
        <family val="2"/>
      </rPr>
      <t>see GBK 1012</t>
    </r>
  </si>
  <si>
    <r>
      <t xml:space="preserve">Rotoflex coupling kit (inc. bolts) see also coupling </t>
    </r>
    <r>
      <rPr>
        <u val="single"/>
        <sz val="10"/>
        <rFont val="Arial"/>
        <family val="2"/>
      </rPr>
      <t>152273</t>
    </r>
  </si>
  <si>
    <t>alloy wheelnut Dol. Sprint (early)</t>
  </si>
  <si>
    <t>alloy wheelnut Dol. Sprint (late)</t>
  </si>
  <si>
    <t xml:space="preserve">J top </t>
  </si>
  <si>
    <r>
      <t xml:space="preserve">(equiv.) </t>
    </r>
    <r>
      <rPr>
        <b/>
        <sz val="10"/>
        <color indexed="62"/>
        <rFont val="Arial"/>
        <family val="2"/>
      </rPr>
      <t xml:space="preserve">spurious </t>
    </r>
    <r>
      <rPr>
        <sz val="10"/>
        <color indexed="62"/>
        <rFont val="Arial"/>
        <family val="2"/>
      </rPr>
      <t>Rotoflex coupling (GM/Quinton Hazell etc)</t>
    </r>
  </si>
  <si>
    <r>
      <t xml:space="preserve">rubber gasket, sealing front brake cyl. Tol. </t>
    </r>
    <r>
      <rPr>
        <b/>
        <sz val="10"/>
        <rFont val="Arial"/>
        <family val="2"/>
      </rPr>
      <t xml:space="preserve"> (3 only)</t>
    </r>
  </si>
  <si>
    <t>steering column adjuster knob 1500FWD/all Dolomite</t>
  </si>
  <si>
    <t>dashpot/piston SU carb., Dolomite Sprint  (1 plus 2nd faulty one)</t>
  </si>
  <si>
    <t xml:space="preserve">washer, bottom of steering col.1500FWD/Dol./Stag </t>
  </si>
  <si>
    <t>c/t 11/19</t>
  </si>
  <si>
    <t>100431</t>
  </si>
  <si>
    <r>
      <t xml:space="preserve">crankshaft chainwheel 1300FWD </t>
    </r>
    <r>
      <rPr>
        <b/>
        <sz val="10"/>
        <rFont val="Arial"/>
        <family val="2"/>
      </rPr>
      <t>see TSSC list</t>
    </r>
  </si>
  <si>
    <t>plastic nut, grille fixing Dol./2000  (have got a few used ones)</t>
  </si>
  <si>
    <t>149340</t>
  </si>
  <si>
    <t>servo hose early Dol.1850 (length approx. 21")</t>
  </si>
  <si>
    <t>Dol. hose tray</t>
  </si>
  <si>
    <t>11H 1196</t>
  </si>
  <si>
    <t>c/t 1/20</t>
  </si>
  <si>
    <t>front pipe later 1500FWD (see also GEX 3570/3571)</t>
  </si>
  <si>
    <t xml:space="preserve">front bumper late Dolomite.             </t>
  </si>
  <si>
    <r>
      <t xml:space="preserve">window regulator assy.LH front 1500FWD/Dol. to 1974 </t>
    </r>
    <r>
      <rPr>
        <b/>
        <sz val="10"/>
        <rFont val="Arial"/>
        <family val="2"/>
      </rPr>
      <t>&gt;&gt; 822878</t>
    </r>
  </si>
  <si>
    <t>GAC 601</t>
  </si>
  <si>
    <r>
      <t xml:space="preserve">exhaust valve seat, Dolomite 1850  </t>
    </r>
    <r>
      <rPr>
        <b/>
        <sz val="10"/>
        <rFont val="Arial"/>
        <family val="2"/>
      </rPr>
      <t>one only</t>
    </r>
  </si>
  <si>
    <r>
      <t xml:space="preserve">inlet valve Dolomite.1850 </t>
    </r>
    <r>
      <rPr>
        <b/>
        <sz val="10"/>
        <rFont val="Arial"/>
        <family val="2"/>
      </rPr>
      <t>(to 1976)</t>
    </r>
    <r>
      <rPr>
        <sz val="10"/>
        <rFont val="Arial"/>
        <family val="0"/>
      </rPr>
      <t xml:space="preserve"> +Stag</t>
    </r>
  </si>
  <si>
    <r>
      <t xml:space="preserve">door lock interior button 1500/Dol/2000   </t>
    </r>
    <r>
      <rPr>
        <b/>
        <sz val="10"/>
        <rFont val="Arial"/>
        <family val="2"/>
      </rPr>
      <t xml:space="preserve">see also next item </t>
    </r>
    <r>
      <rPr>
        <sz val="10"/>
        <rFont val="Arial"/>
        <family val="0"/>
      </rPr>
      <t xml:space="preserve">    </t>
    </r>
  </si>
  <si>
    <r>
      <rPr>
        <b/>
        <sz val="10"/>
        <rFont val="Arial"/>
        <family val="2"/>
      </rPr>
      <t>(alternative, similar to...)</t>
    </r>
    <r>
      <rPr>
        <sz val="10"/>
        <rFont val="Arial"/>
        <family val="0"/>
      </rPr>
      <t xml:space="preserve"> door lock interior button 1500/Dol/2000        </t>
    </r>
  </si>
  <si>
    <t>A</t>
  </si>
  <si>
    <t>FS 2752</t>
  </si>
  <si>
    <t>captive nut, front underrider to bracket, later Dolomite</t>
  </si>
  <si>
    <t>spire nut box</t>
  </si>
  <si>
    <r>
      <t>USED</t>
    </r>
    <r>
      <rPr>
        <sz val="10"/>
        <color indexed="20"/>
        <rFont val="Arial"/>
        <family val="2"/>
      </rPr>
      <t xml:space="preserve"> fan pulley assy.Dol.1850 </t>
    </r>
    <r>
      <rPr>
        <b/>
        <sz val="10"/>
        <color indexed="20"/>
        <rFont val="Arial"/>
        <family val="2"/>
      </rPr>
      <t>very good condition, no play</t>
    </r>
    <r>
      <rPr>
        <sz val="10"/>
        <color indexed="20"/>
        <rFont val="Arial"/>
        <family val="2"/>
      </rPr>
      <t xml:space="preserve">  </t>
    </r>
  </si>
  <si>
    <r>
      <t>USED</t>
    </r>
    <r>
      <rPr>
        <sz val="10"/>
        <color indexed="20"/>
        <rFont val="Arial"/>
        <family val="2"/>
      </rPr>
      <t xml:space="preserve"> fan pulley assy.Dol.1850 </t>
    </r>
    <r>
      <rPr>
        <b/>
        <sz val="10"/>
        <color indexed="20"/>
        <rFont val="Arial"/>
        <family val="2"/>
      </rPr>
      <t>ok condition,</t>
    </r>
    <r>
      <rPr>
        <sz val="10"/>
        <color indexed="20"/>
        <rFont val="Arial"/>
        <family val="2"/>
      </rPr>
      <t xml:space="preserve"> </t>
    </r>
    <r>
      <rPr>
        <b/>
        <u val="single"/>
        <sz val="10"/>
        <color indexed="20"/>
        <rFont val="Arial"/>
        <family val="2"/>
      </rPr>
      <t>very slight</t>
    </r>
    <r>
      <rPr>
        <b/>
        <sz val="10"/>
        <color indexed="20"/>
        <rFont val="Arial"/>
        <family val="2"/>
      </rPr>
      <t xml:space="preserve"> play</t>
    </r>
    <r>
      <rPr>
        <sz val="10"/>
        <color indexed="20"/>
        <rFont val="Arial"/>
        <family val="2"/>
      </rPr>
      <t xml:space="preserve">  </t>
    </r>
  </si>
  <si>
    <r>
      <t xml:space="preserve">HT lead clip (holds 4 leads) Dol. 1850/Stag                 </t>
    </r>
    <r>
      <rPr>
        <b/>
        <sz val="10"/>
        <rFont val="Arial"/>
        <family val="2"/>
      </rPr>
      <t xml:space="preserve"> (one only)</t>
    </r>
  </si>
  <si>
    <r>
      <t xml:space="preserve">steering rack assy.(recon?) Dolomite range </t>
    </r>
    <r>
      <rPr>
        <b/>
        <sz val="10"/>
        <color indexed="12"/>
        <rFont val="Arial"/>
        <family val="2"/>
      </rPr>
      <t>RH steer  (outright)</t>
    </r>
  </si>
  <si>
    <r>
      <rPr>
        <b/>
        <sz val="10"/>
        <rFont val="Arial"/>
        <family val="2"/>
      </rPr>
      <t>(USED)</t>
    </r>
    <r>
      <rPr>
        <sz val="10"/>
        <rFont val="Arial"/>
        <family val="0"/>
      </rPr>
      <t xml:space="preserve"> trip reset cable all Dolomite (240mm long, push-in fitting)</t>
    </r>
  </si>
  <si>
    <r>
      <t xml:space="preserve">primary gear (input gear) 1300FWD </t>
    </r>
    <r>
      <rPr>
        <b/>
        <sz val="10"/>
        <rFont val="Arial"/>
        <family val="2"/>
      </rPr>
      <t>(v. rare)</t>
    </r>
    <r>
      <rPr>
        <sz val="10"/>
        <rFont val="Arial"/>
        <family val="0"/>
      </rPr>
      <t xml:space="preserve">          </t>
    </r>
  </si>
  <si>
    <t xml:space="preserve">front door handle RH 1300FWD     (packaged)                  </t>
  </si>
  <si>
    <r>
      <t>front door handle RH 1300FWD     (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packaged but good cond.)                  </t>
    </r>
  </si>
  <si>
    <t>Red box</t>
  </si>
  <si>
    <t>chrome wheelnut, Dolomite 1850 to 1976             (11 only)</t>
  </si>
  <si>
    <r>
      <t xml:space="preserve">engine mounting Tol./Dol. 1300/1500/1500HL </t>
    </r>
    <r>
      <rPr>
        <b/>
        <sz val="10"/>
        <rFont val="Arial"/>
        <family val="2"/>
      </rPr>
      <t>(HARD) 1 only</t>
    </r>
  </si>
  <si>
    <r>
      <rPr>
        <b/>
        <sz val="10"/>
        <color indexed="62"/>
        <rFont val="Arial"/>
        <family val="2"/>
      </rPr>
      <t>(Quinton Hazell EM496)</t>
    </r>
    <r>
      <rPr>
        <sz val="10"/>
        <color indexed="62"/>
        <rFont val="Arial"/>
        <family val="2"/>
      </rPr>
      <t xml:space="preserve"> rear gearbox mounting Dol.1300/1500 </t>
    </r>
  </si>
  <si>
    <r>
      <rPr>
        <b/>
        <sz val="10"/>
        <color indexed="62"/>
        <rFont val="Arial"/>
        <family val="2"/>
      </rPr>
      <t xml:space="preserve"> (Rimmers?)</t>
    </r>
    <r>
      <rPr>
        <sz val="10"/>
        <color indexed="62"/>
        <rFont val="Arial"/>
        <family val="2"/>
      </rPr>
      <t xml:space="preserve"> wheelnut Dol. Sprint (early)      </t>
    </r>
    <r>
      <rPr>
        <b/>
        <sz val="10"/>
        <color indexed="62"/>
        <rFont val="Arial"/>
        <family val="2"/>
      </rPr>
      <t>STEEL so stronger!</t>
    </r>
  </si>
  <si>
    <t xml:space="preserve">drag strut 1500 FWD (later) stamped "A"   </t>
  </si>
  <si>
    <t>drag strut Dolomite (inc. Sprint) stamped  "M"</t>
  </si>
  <si>
    <t>GHF 1002</t>
  </si>
  <si>
    <t>nylon spire nut, side/flasher light attachment Dol. 1975 on</t>
  </si>
  <si>
    <r>
      <t xml:space="preserve">hubcap foil black/silver "Dolomite" early 1850      </t>
    </r>
    <r>
      <rPr>
        <b/>
        <sz val="10"/>
        <rFont val="Arial"/>
        <family val="2"/>
      </rPr>
      <t>one only</t>
    </r>
  </si>
  <si>
    <t>C9</t>
  </si>
  <si>
    <t>rear hub seal Dol. 1300/1500/1850/TR7 4-speed</t>
  </si>
  <si>
    <t>speedo cable Toledo, plus Dolomite 1850 non-overdrive (to 1976)?</t>
  </si>
  <si>
    <t xml:space="preserve"> nylon linkage bush Dol.  etc.  (part of GHF 1180)  </t>
  </si>
  <si>
    <t>(GHF 1180) door lock linkage clip Toledo, Dolomite etc</t>
  </si>
  <si>
    <t xml:space="preserve">rear mounting plate ("restrictor plate") Dol. g/box                  </t>
  </si>
  <si>
    <t>142919</t>
  </si>
  <si>
    <r>
      <t xml:space="preserve">front inner wheel bearing Rotoflex </t>
    </r>
    <r>
      <rPr>
        <b/>
        <sz val="10"/>
        <rFont val="Arial"/>
        <family val="2"/>
      </rPr>
      <t xml:space="preserve">see GHB 105   </t>
    </r>
    <r>
      <rPr>
        <b/>
        <u val="single"/>
        <sz val="10"/>
        <rFont val="Arial"/>
        <family val="2"/>
      </rPr>
      <t xml:space="preserve"> (in TSSC List)</t>
    </r>
  </si>
  <si>
    <t>door trim pad LH black Toledo 2-door</t>
  </si>
  <si>
    <t>oil filter element Dol. 1850/Sprint/TR7                    (shopsoiled)</t>
  </si>
  <si>
    <t xml:space="preserve">oil filler cap Dolomite 1850/TR7/Stag                       </t>
  </si>
  <si>
    <t>218008</t>
  </si>
  <si>
    <r>
      <rPr>
        <b/>
        <sz val="10"/>
        <color indexed="40"/>
        <rFont val="Arial"/>
        <family val="2"/>
      </rPr>
      <t>USED</t>
    </r>
    <r>
      <rPr>
        <sz val="10"/>
        <color indexed="40"/>
        <rFont val="Arial"/>
        <family val="2"/>
      </rPr>
      <t xml:space="preserve"> kickdown cable, Sprint </t>
    </r>
    <r>
      <rPr>
        <b/>
        <sz val="10"/>
        <color indexed="40"/>
        <rFont val="Arial"/>
        <family val="2"/>
      </rPr>
      <t>very good condition</t>
    </r>
  </si>
  <si>
    <r>
      <rPr>
        <b/>
        <sz val="10"/>
        <color indexed="30"/>
        <rFont val="Arial"/>
        <family val="2"/>
      </rPr>
      <t>(modern Lucas)</t>
    </r>
    <r>
      <rPr>
        <sz val="10"/>
        <color indexed="30"/>
        <rFont val="Arial"/>
        <family val="2"/>
      </rPr>
      <t xml:space="preserve"> indicator switch Dol./2000/2500 (later mk.II)        </t>
    </r>
  </si>
  <si>
    <t>C7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</si>
  <si>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original carb. rubber mounting Dol. 1850             </t>
    </r>
    <r>
      <rPr>
        <b/>
        <sz val="10"/>
        <color indexed="30"/>
        <rFont val="Arial"/>
        <family val="2"/>
      </rPr>
      <t>pair, vgc.</t>
    </r>
  </si>
  <si>
    <t xml:space="preserve">filler neck assy.1500FWD (and very late 1300FWD)                      </t>
  </si>
  <si>
    <t>c/t 7/20</t>
  </si>
  <si>
    <t>627480</t>
  </si>
  <si>
    <t>(?) sill flange finisher (carpet edging strip) Tol. 2-door (29" long"</t>
  </si>
  <si>
    <t xml:space="preserve">rear hub/stud assy. Sprint  (large stud, 1976 on) </t>
  </si>
  <si>
    <t>(TKC 249) cylinder head gasket 1300/1500  (etc) see GEG</t>
  </si>
  <si>
    <t>door latch LH rear (Dol./1500/Tol.)</t>
  </si>
  <si>
    <t>door latch RH rear (Dol./1500/Tol.)</t>
  </si>
  <si>
    <t xml:space="preserve">door latch (disk lock) LH front (Dol./1500/Tol.)                        </t>
  </si>
  <si>
    <t xml:space="preserve">door latch (disk lock) RH front (Dol./1500/Tol.)                       </t>
  </si>
  <si>
    <r>
      <t xml:space="preserve">synchro ring 2000/Stag/Sprint/TR  </t>
    </r>
    <r>
      <rPr>
        <b/>
        <sz val="10"/>
        <rFont val="Arial"/>
        <family val="2"/>
      </rPr>
      <t xml:space="preserve">see 2000 list   </t>
    </r>
    <r>
      <rPr>
        <sz val="10"/>
        <rFont val="Arial"/>
        <family val="2"/>
      </rPr>
      <t xml:space="preserve">        </t>
    </r>
  </si>
  <si>
    <t>D floor 1 (etc)</t>
  </si>
  <si>
    <t>D floor 4</t>
  </si>
  <si>
    <r>
      <t>disk water shield early Sprint./Dol./Toledo</t>
    </r>
    <r>
      <rPr>
        <b/>
        <sz val="10"/>
        <rFont val="Arial"/>
        <family val="2"/>
      </rPr>
      <t xml:space="preserve"> LH</t>
    </r>
  </si>
  <si>
    <t>E17 B</t>
  </si>
  <si>
    <t>E17B</t>
  </si>
  <si>
    <t>7??</t>
  </si>
  <si>
    <r>
      <rPr>
        <b/>
        <sz val="10"/>
        <rFont val="Arial"/>
        <family val="2"/>
      </rPr>
      <t>Metalastik 13/1854</t>
    </r>
    <r>
      <rPr>
        <sz val="10"/>
        <rFont val="Arial"/>
        <family val="0"/>
      </rPr>
      <t xml:space="preserve">  rear upper arm front bush all Dolomite</t>
    </r>
  </si>
  <si>
    <r>
      <rPr>
        <sz val="10"/>
        <rFont val="Arial"/>
        <family val="0"/>
      </rPr>
      <t xml:space="preserve">rear upper arm front bush all Dolomite </t>
    </r>
    <r>
      <rPr>
        <b/>
        <sz val="10"/>
        <rFont val="Arial"/>
        <family val="2"/>
      </rPr>
      <t>(non-genuine)</t>
    </r>
    <r>
      <rPr>
        <sz val="10"/>
        <rFont val="Arial"/>
        <family val="0"/>
      </rPr>
      <t xml:space="preserve"> </t>
    </r>
  </si>
  <si>
    <t>B Top</t>
  </si>
  <si>
    <t>headlamp mounting rubber Dol./2000/Stag/Vitesse etc</t>
  </si>
  <si>
    <t>GTS 101</t>
  </si>
  <si>
    <t xml:space="preserve">thermostat,  (82 deg.) Dolomite 1850/Sprint, TR7      </t>
  </si>
  <si>
    <t>L15</t>
  </si>
  <si>
    <t>study box 2</t>
  </si>
  <si>
    <t>157690</t>
  </si>
  <si>
    <r>
      <t xml:space="preserve">bellhousing gasket, Dolomite single-rail gearbox  </t>
    </r>
    <r>
      <rPr>
        <b/>
        <sz val="10"/>
        <color indexed="62"/>
        <rFont val="Arial"/>
        <family val="2"/>
      </rPr>
      <t>see UKC 4128</t>
    </r>
  </si>
  <si>
    <t>UKC 4128</t>
  </si>
  <si>
    <r>
      <t xml:space="preserve">bell-housing gasket, single-rail gearbox          </t>
    </r>
    <r>
      <rPr>
        <b/>
        <sz val="10"/>
        <color indexed="30"/>
        <rFont val="Arial"/>
        <family val="2"/>
      </rPr>
      <t>see TSSC list</t>
    </r>
  </si>
  <si>
    <t>B9A</t>
  </si>
  <si>
    <t>location?</t>
  </si>
  <si>
    <t>thrust washer gearbox (bronze face) 1300/1500FWD</t>
  </si>
  <si>
    <r>
      <t xml:space="preserve">clutch release bearing Dol.1300/1500     </t>
    </r>
    <r>
      <rPr>
        <b/>
        <sz val="10"/>
        <rFont val="Arial"/>
        <family val="2"/>
      </rPr>
      <t>see TSSC list</t>
    </r>
  </si>
  <si>
    <t xml:space="preserve">centre console assy., all Dolomite auto.        </t>
  </si>
  <si>
    <t xml:space="preserve">(GAC 601) front footwell rubber mats 1500FWD and Dolomite (pair)     </t>
  </si>
  <si>
    <r>
      <t xml:space="preserve">gearbox thrust bearing 1300/1500FWD etc.  </t>
    </r>
    <r>
      <rPr>
        <b/>
        <sz val="10"/>
        <color indexed="56"/>
        <rFont val="Arial"/>
        <family val="2"/>
      </rPr>
      <t>see Stag list</t>
    </r>
  </si>
  <si>
    <r>
      <t xml:space="preserve">front footwell rubber mats 1500FWD/ Dolomite (pair)   </t>
    </r>
    <r>
      <rPr>
        <b/>
        <sz val="10"/>
        <rFont val="Arial"/>
        <family val="2"/>
      </rPr>
      <t>see NKC 570</t>
    </r>
  </si>
  <si>
    <t>102488</t>
  </si>
  <si>
    <r>
      <t xml:space="preserve">special dome-headed bolt, lower ball joint 1300/1500FWD </t>
    </r>
    <r>
      <rPr>
        <b/>
        <sz val="10"/>
        <rFont val="Arial"/>
        <family val="2"/>
      </rPr>
      <t>one only</t>
    </r>
  </si>
  <si>
    <r>
      <t xml:space="preserve">valve stem seal Sprint     </t>
    </r>
    <r>
      <rPr>
        <b/>
        <sz val="10"/>
        <rFont val="Arial"/>
        <family val="2"/>
      </rPr>
      <t xml:space="preserve"> two only</t>
    </r>
  </si>
  <si>
    <r>
      <t xml:space="preserve">air cleaner gasket earlier Dolomite 1850   </t>
    </r>
    <r>
      <rPr>
        <b/>
        <sz val="10"/>
        <rFont val="Arial"/>
        <family val="2"/>
      </rPr>
      <t>see TSSC list</t>
    </r>
  </si>
  <si>
    <r>
      <t xml:space="preserve">gasket, air cleaner to carb. 1500/FWD/TC, Toledo,(etc)  </t>
    </r>
    <r>
      <rPr>
        <b/>
        <sz val="10"/>
        <color indexed="30"/>
        <rFont val="Arial"/>
        <family val="2"/>
      </rPr>
      <t>see TSSC list</t>
    </r>
  </si>
  <si>
    <t>151310</t>
  </si>
  <si>
    <r>
      <t xml:space="preserve">gasket, transfer housing, Dol.1850 to 1975, all Stag       </t>
    </r>
    <r>
      <rPr>
        <b/>
        <sz val="10"/>
        <rFont val="Arial"/>
        <family val="2"/>
      </rPr>
      <t>one only</t>
    </r>
  </si>
  <si>
    <t>flywheel spigot bush (manual) Sprint/Stag/Dol.1850 to WF 70991</t>
  </si>
  <si>
    <t xml:space="preserve">rubbing strip end insert later Dol.  (discoloured)        </t>
  </si>
  <si>
    <t>c/t 01/21</t>
  </si>
  <si>
    <r>
      <t xml:space="preserve">radiator cap 1300FWD </t>
    </r>
    <r>
      <rPr>
        <b/>
        <sz val="10"/>
        <rFont val="Arial"/>
        <family val="2"/>
      </rPr>
      <t>(late, 13lb)</t>
    </r>
  </si>
  <si>
    <t>715509</t>
  </si>
  <si>
    <r>
      <t xml:space="preserve">chrome bumper bolt early Toledo (straight bumper)        </t>
    </r>
    <r>
      <rPr>
        <b/>
        <sz val="10"/>
        <rFont val="Arial"/>
        <family val="2"/>
      </rPr>
      <t xml:space="preserve"> one only</t>
    </r>
  </si>
  <si>
    <r>
      <t xml:space="preserve">trunnion, bonnet release cable 2000/Dol./FWD/TR      </t>
    </r>
    <r>
      <rPr>
        <b/>
        <sz val="10"/>
        <rFont val="Arial"/>
        <family val="2"/>
      </rPr>
      <t xml:space="preserve"> (less screw)</t>
    </r>
  </si>
  <si>
    <t>handbrake boot 1300 (fits under car)</t>
  </si>
  <si>
    <t>tiny rivet quarterlight catch Tol./Dol.</t>
  </si>
  <si>
    <t>chrome catch plate, front qu/light Dol. etc (not handed)</t>
  </si>
  <si>
    <t>2</t>
  </si>
  <si>
    <r>
      <t>handbrake link (tie bar) all Dolomite/Stag</t>
    </r>
    <r>
      <rPr>
        <b/>
        <sz val="10"/>
        <rFont val="Arial"/>
        <family val="2"/>
      </rPr>
      <t xml:space="preserve">   </t>
    </r>
  </si>
  <si>
    <r>
      <t>handbrake link all Dolomite/Stag</t>
    </r>
    <r>
      <rPr>
        <b/>
        <sz val="10"/>
        <rFont val="Arial"/>
        <family val="2"/>
      </rPr>
      <t xml:space="preserve">   </t>
    </r>
  </si>
  <si>
    <r>
      <t xml:space="preserve">front end gearbox cover Dol.13/15/1500HL  </t>
    </r>
    <r>
      <rPr>
        <b/>
        <sz val="10"/>
        <rFont val="Arial"/>
        <family val="2"/>
      </rPr>
      <t>see TSSC list</t>
    </r>
  </si>
  <si>
    <t>speedo driven gear 1500TC (RWD)</t>
  </si>
  <si>
    <r>
      <t xml:space="preserve">speedo driven gear (bare)   1300FWD </t>
    </r>
    <r>
      <rPr>
        <b/>
        <sz val="10"/>
        <rFont val="Arial"/>
        <family val="2"/>
      </rPr>
      <t>see also drive gear 140525</t>
    </r>
  </si>
  <si>
    <r>
      <t xml:space="preserve">gearbox thrust bearing 1300/1500FWD etc.  </t>
    </r>
    <r>
      <rPr>
        <b/>
        <sz val="10"/>
        <color indexed="56"/>
        <rFont val="Arial"/>
        <family val="2"/>
      </rPr>
      <t>see 2000 list</t>
    </r>
  </si>
  <si>
    <t>exhaust valve all Dol.1850/TR7 (also mk.I Stag)</t>
  </si>
  <si>
    <t>exhaust valve all Dol.1850/TR7 (and Stag mk.I)</t>
  </si>
  <si>
    <t>gearlever (single rail) non o/d all Dol. (not Sprint)</t>
  </si>
  <si>
    <r>
      <t xml:space="preserve">stud kit (6 studs), "J" type overdrive                       </t>
    </r>
    <r>
      <rPr>
        <b/>
        <sz val="10"/>
        <rFont val="Arial"/>
        <family val="2"/>
      </rPr>
      <t>per set</t>
    </r>
  </si>
  <si>
    <r>
      <t xml:space="preserve">stud kit (6 studs), "J" type overdrive                   </t>
    </r>
    <r>
      <rPr>
        <b/>
        <sz val="10"/>
        <rFont val="Arial"/>
        <family val="2"/>
      </rPr>
      <t>per set</t>
    </r>
  </si>
  <si>
    <r>
      <t xml:space="preserve">inlet valve guide Sprint? (very early??) </t>
    </r>
    <r>
      <rPr>
        <b/>
        <sz val="10"/>
        <rFont val="Arial"/>
        <family val="2"/>
      </rPr>
      <t>see also UKC 1974</t>
    </r>
  </si>
  <si>
    <t>5 only...</t>
  </si>
  <si>
    <t>3 only...</t>
  </si>
  <si>
    <t>150581</t>
  </si>
  <si>
    <t>set screw, timing cover Dol.1850                          (one only)</t>
  </si>
  <si>
    <t>ring dowel Dol. 1850/Stag                          (1 only)</t>
  </si>
  <si>
    <t>11 missing!</t>
  </si>
  <si>
    <t>(154311) cylinder head stud Sprint                              (2 only)</t>
  </si>
  <si>
    <t>(154311) cylinder head stud Sprint                          (2 only)</t>
  </si>
  <si>
    <t>thick washer, under cylinder head bolt Dol.1850/ Stag/TR7</t>
  </si>
  <si>
    <t>thick washer, under cylinder head bolt Dol. 1850/Stag/TR7</t>
  </si>
  <si>
    <r>
      <t xml:space="preserve">(UKC 9871) cylinder head bolt Dol. 1850/Stag/TR7 </t>
    </r>
    <r>
      <rPr>
        <b/>
        <sz val="10"/>
        <rFont val="Arial"/>
        <family val="2"/>
      </rPr>
      <t xml:space="preserve"> </t>
    </r>
  </si>
  <si>
    <t>sump drain plug 1300/1500 FWD</t>
  </si>
  <si>
    <t>spindle, auto gearbox</t>
  </si>
  <si>
    <t>front susp. washer heavy duty option 1300/2000/Stag/TR</t>
  </si>
  <si>
    <t>B Floor 3</t>
  </si>
  <si>
    <r>
      <t>water seal, wishbone inner ball joint, 1500FWD/all Dolomite (</t>
    </r>
    <r>
      <rPr>
        <b/>
        <sz val="10"/>
        <rFont val="Arial"/>
        <family val="2"/>
      </rPr>
      <t>3 only)</t>
    </r>
  </si>
  <si>
    <r>
      <t>Stanpart bottom ball joint kit FWD/early Dolomite</t>
    </r>
    <r>
      <rPr>
        <b/>
        <sz val="10"/>
        <rFont val="Arial"/>
        <family val="2"/>
      </rPr>
      <t xml:space="preserve"> (incomplete?</t>
    </r>
  </si>
  <si>
    <r>
      <t xml:space="preserve">wavy washer, top ball joint </t>
    </r>
    <r>
      <rPr>
        <b/>
        <sz val="10"/>
        <rFont val="Arial"/>
        <family val="2"/>
      </rPr>
      <t>(rusty)</t>
    </r>
  </si>
  <si>
    <t>waved washer 1500FWD/Dolomite steering col.</t>
  </si>
  <si>
    <t>(Quinton Hazell QSJ 234) lower ball joint kit FWD/Dol.</t>
  </si>
  <si>
    <r>
      <t>USED</t>
    </r>
    <r>
      <rPr>
        <sz val="10"/>
        <rFont val="Arial"/>
        <family val="2"/>
      </rPr>
      <t xml:space="preserve"> steering column support bracket (bulkhead) Dolomite </t>
    </r>
  </si>
  <si>
    <r>
      <t xml:space="preserve">front subframe bush retainer 1500/Dol </t>
    </r>
    <r>
      <rPr>
        <b/>
        <sz val="10"/>
        <rFont val="Arial"/>
        <family val="2"/>
      </rPr>
      <t>(1 only)         rusty</t>
    </r>
  </si>
  <si>
    <r>
      <t xml:space="preserve">front subframe bush retainer 1500/Dol </t>
    </r>
    <r>
      <rPr>
        <b/>
        <sz val="10"/>
        <rFont val="Arial"/>
        <family val="2"/>
      </rPr>
      <t>(1 only)           rusty</t>
    </r>
  </si>
  <si>
    <t>brakeshoe return spring Dol.1500/1850/late GT6 mk.3</t>
  </si>
  <si>
    <t>E1</t>
  </si>
  <si>
    <t>brakeshoe return spring Dol. 1500/1850/1500FWD/late GT6 mk.3</t>
  </si>
  <si>
    <r>
      <t xml:space="preserve">steering joint 1300FWD only (blue spot) </t>
    </r>
    <r>
      <rPr>
        <b/>
        <sz val="10"/>
        <rFont val="Arial"/>
        <family val="2"/>
      </rPr>
      <t>length c.150mm</t>
    </r>
  </si>
  <si>
    <t>synchro hub 1300/1500FWD</t>
  </si>
  <si>
    <t>GEG 1142</t>
  </si>
  <si>
    <t>AJM 1209</t>
  </si>
  <si>
    <r>
      <t xml:space="preserve">head gasket set (recessed block)  Dol.1500/HL etc </t>
    </r>
    <r>
      <rPr>
        <b/>
        <sz val="10"/>
        <color indexed="30"/>
        <rFont val="Arial"/>
        <family val="2"/>
      </rPr>
      <t>see GEG 1142</t>
    </r>
  </si>
  <si>
    <r>
      <t>head gasket set (</t>
    </r>
    <r>
      <rPr>
        <b/>
        <sz val="10"/>
        <color indexed="30"/>
        <rFont val="Arial"/>
        <family val="2"/>
      </rPr>
      <t xml:space="preserve">recessed block) </t>
    </r>
    <r>
      <rPr>
        <sz val="10"/>
        <color indexed="30"/>
        <rFont val="Arial"/>
        <family val="2"/>
      </rPr>
      <t>1500FWD, RWD,all Dol.1500HL</t>
    </r>
  </si>
  <si>
    <t xml:space="preserve">window winder (folding) 1300 (rear + front passenger side </t>
  </si>
  <si>
    <r>
      <t xml:space="preserve">propshaft 1500TC/Dol.1500HL automatic  </t>
    </r>
    <r>
      <rPr>
        <b/>
        <sz val="10"/>
        <color indexed="30"/>
        <rFont val="Arial"/>
        <family val="2"/>
      </rPr>
      <t>no exchange required</t>
    </r>
  </si>
  <si>
    <r>
      <t xml:space="preserve">(520162/Lucas 75680) Lucas wiper motor Dol. etc. </t>
    </r>
    <r>
      <rPr>
        <b/>
        <sz val="10"/>
        <rFont val="Arial"/>
        <family val="2"/>
      </rPr>
      <t>(outright)</t>
    </r>
  </si>
  <si>
    <r>
      <t xml:space="preserve">kickdown cable, Sprint/ late 1850HL  </t>
    </r>
    <r>
      <rPr>
        <b/>
        <sz val="10"/>
        <color indexed="56"/>
        <rFont val="Arial"/>
        <family val="2"/>
      </rPr>
      <t xml:space="preserve"> (auto.)</t>
    </r>
  </si>
  <si>
    <r>
      <rPr>
        <b/>
        <sz val="10"/>
        <color indexed="56"/>
        <rFont val="Arial"/>
        <family val="2"/>
      </rPr>
      <t>USED</t>
    </r>
    <r>
      <rPr>
        <sz val="10"/>
        <color indexed="56"/>
        <rFont val="Arial"/>
        <family val="2"/>
      </rPr>
      <t xml:space="preserve"> auto.kickdown cable, Sprint/ late 1850HL</t>
    </r>
    <r>
      <rPr>
        <b/>
        <sz val="10"/>
        <color indexed="56"/>
        <rFont val="Arial"/>
        <family val="2"/>
      </rPr>
      <t>very good condition</t>
    </r>
  </si>
  <si>
    <t>throttle linkage return spring 1300FWD</t>
  </si>
  <si>
    <t>RARE</t>
  </si>
  <si>
    <t>spacer g/box mounting 1850 non o/d, 2000/Stag</t>
  </si>
  <si>
    <t>gasket, transfer housing, Dol.1850 1976 on,TR7</t>
  </si>
  <si>
    <t xml:space="preserve">. 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</si>
  <si>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metal strap, securing radiator overflow bottle Dolomite etc</t>
    </r>
  </si>
  <si>
    <t>B13/</t>
  </si>
  <si>
    <r>
      <t xml:space="preserve">radiator cap 1300FWD etc. </t>
    </r>
    <r>
      <rPr>
        <b/>
        <sz val="10"/>
        <rFont val="Arial"/>
        <family val="2"/>
      </rPr>
      <t>(late, 13lb)</t>
    </r>
  </si>
  <si>
    <t>top radiator hos (RH) hose all Dolomite 1850</t>
  </si>
  <si>
    <t>GZA 2029</t>
  </si>
  <si>
    <r>
      <t xml:space="preserve">top radiator hose (RH) all Dolomote 1850   </t>
    </r>
    <r>
      <rPr>
        <b/>
        <sz val="10"/>
        <color indexed="56"/>
        <rFont val="Arial"/>
        <family val="2"/>
      </rPr>
      <t>see TKC 2724</t>
    </r>
  </si>
  <si>
    <t>1500FWD rear stub axle   RH/LH</t>
  </si>
  <si>
    <t>collapsible spacer pinion shaft (diff.) Dol.  (etc)</t>
  </si>
  <si>
    <r>
      <t>buffer, boot lid Dolomite/Toledo (2 per car)</t>
    </r>
    <r>
      <rPr>
        <b/>
        <sz val="10"/>
        <rFont val="Arial"/>
        <family val="2"/>
      </rPr>
      <t xml:space="preserve"> (little self-adhesive pads)</t>
    </r>
  </si>
  <si>
    <t>gudgeon pin Dolomite (Sprint only) and TR7</t>
  </si>
  <si>
    <r>
      <t xml:space="preserve">cylinder liner Dol.1850/Sprint and TR7    </t>
    </r>
    <r>
      <rPr>
        <b/>
        <sz val="10"/>
        <rFont val="Arial"/>
        <family val="2"/>
      </rPr>
      <t xml:space="preserve"> two only</t>
    </r>
  </si>
  <si>
    <r>
      <t xml:space="preserve">cylinder liner Dol.1850/Sprint/TR7    </t>
    </r>
    <r>
      <rPr>
        <b/>
        <sz val="10"/>
        <rFont val="Arial"/>
        <family val="2"/>
      </rPr>
      <t xml:space="preserve"> two only</t>
    </r>
  </si>
  <si>
    <r>
      <t xml:space="preserve">/S piston assy. std. All Dolomite 1850  </t>
    </r>
    <r>
      <rPr>
        <b/>
        <sz val="10"/>
        <rFont val="Arial"/>
        <family val="2"/>
      </rPr>
      <t>see also RTC 2313</t>
    </r>
  </si>
  <si>
    <t>307283</t>
  </si>
  <si>
    <t>J17</t>
  </si>
  <si>
    <r>
      <t>"</t>
    </r>
    <r>
      <rPr>
        <b/>
        <sz val="12"/>
        <color indexed="17"/>
        <rFont val="Arial"/>
        <family val="2"/>
      </rPr>
      <t>RARE</t>
    </r>
    <r>
      <rPr>
        <b/>
        <sz val="12"/>
        <rFont val="Arial"/>
        <family val="2"/>
      </rPr>
      <t>" means I have got one or more in stock, but you would struggle to find one anywhere else...</t>
    </r>
  </si>
  <si>
    <t>520209</t>
  </si>
  <si>
    <r>
      <t xml:space="preserve">HT lead clip (holds 4 leads) Dol. 1850/Stag/TR7               </t>
    </r>
    <r>
      <rPr>
        <b/>
        <sz val="10"/>
        <rFont val="Arial"/>
        <family val="2"/>
      </rPr>
      <t xml:space="preserve"> (one only)</t>
    </r>
  </si>
  <si>
    <t xml:space="preserve">heated rear window switch early Sprint (white plastic 3-pin connector) </t>
  </si>
  <si>
    <t>Unipart spark plug Sprint only</t>
  </si>
  <si>
    <t>bracket, black, heated rear window switch late Toledo</t>
  </si>
  <si>
    <t>(Delco) distributor baseplate assembly early Dol. 1850</t>
  </si>
  <si>
    <t>wiper spindle 1300 (pivot assembly)</t>
  </si>
  <si>
    <t>wiper spindle (pivot assembly) 1300FWD</t>
  </si>
  <si>
    <t xml:space="preserve">C7 </t>
  </si>
  <si>
    <t>(Lucas 54411100) vacuum unit Toledo</t>
  </si>
  <si>
    <t>C8</t>
  </si>
  <si>
    <t>145080</t>
  </si>
  <si>
    <t>warning light cluster 1300FWD</t>
  </si>
  <si>
    <t>B</t>
  </si>
  <si>
    <r>
      <t xml:space="preserve">warning light cluster 1500FWD </t>
    </r>
    <r>
      <rPr>
        <b/>
        <sz val="10"/>
        <rFont val="Arial"/>
        <family val="2"/>
      </rPr>
      <t>see also 216514</t>
    </r>
  </si>
  <si>
    <r>
      <t xml:space="preserve">warning light cluster 1500FWD  (bezel only)          </t>
    </r>
    <r>
      <rPr>
        <b/>
        <sz val="10"/>
        <rFont val="Arial"/>
        <family val="2"/>
      </rPr>
      <t>see also 216514</t>
    </r>
  </si>
  <si>
    <r>
      <t>headrest chestnut Dol. (</t>
    </r>
    <r>
      <rPr>
        <u val="single"/>
        <sz val="10"/>
        <rFont val="Arial"/>
        <family val="2"/>
      </rPr>
      <t xml:space="preserve">very </t>
    </r>
    <r>
      <rPr>
        <sz val="10"/>
        <rFont val="Arial"/>
        <family val="0"/>
      </rPr>
      <t>slightly damaged)</t>
    </r>
  </si>
  <si>
    <t>stainless front door waist strip LH 1300FWD</t>
  </si>
  <si>
    <t>stainless front door waist strip RH 1300FWD</t>
  </si>
  <si>
    <t>stainless waist strip RH 1300FWD</t>
  </si>
  <si>
    <t>bumper iron RH rear 1300FWD</t>
  </si>
  <si>
    <t>rear doorskin LH 1300FWD</t>
  </si>
  <si>
    <t xml:space="preserve">Items in purple have been added to stock since August 2021 </t>
  </si>
  <si>
    <r>
      <t>USED</t>
    </r>
    <r>
      <rPr>
        <sz val="10"/>
        <rFont val="Arial"/>
        <family val="2"/>
      </rPr>
      <t xml:space="preserve"> alternator spacer, Dol. 1300/1500 etc. </t>
    </r>
    <r>
      <rPr>
        <b/>
        <sz val="10"/>
        <rFont val="Arial"/>
        <family val="2"/>
      </rPr>
      <t>see TSSC list</t>
    </r>
  </si>
  <si>
    <r>
      <t xml:space="preserve">curved chain guide Dolomite 1850/TR7 </t>
    </r>
    <r>
      <rPr>
        <b/>
        <sz val="10"/>
        <rFont val="Arial"/>
        <family val="2"/>
      </rPr>
      <t>repro., unknown make</t>
    </r>
  </si>
  <si>
    <r>
      <t xml:space="preserve">straight chain guide Dol. 1850/TR7 </t>
    </r>
    <r>
      <rPr>
        <b/>
        <sz val="10"/>
        <rFont val="Arial"/>
        <family val="2"/>
      </rPr>
      <t>repro., unknown make</t>
    </r>
  </si>
  <si>
    <r>
      <t>"Rolon" brand</t>
    </r>
    <r>
      <rPr>
        <sz val="10"/>
        <rFont val="Arial"/>
        <family val="2"/>
      </rPr>
      <t xml:space="preserve"> timing chain tensioner Dolomite 1850/TR7/Stag</t>
    </r>
  </si>
  <si>
    <r>
      <t xml:space="preserve">hose, heater inlet Dolomite 1850 </t>
    </r>
    <r>
      <rPr>
        <b/>
        <sz val="10"/>
        <rFont val="Arial"/>
        <family val="2"/>
      </rPr>
      <t>(part of Motorway Kit 520276)</t>
    </r>
  </si>
  <si>
    <r>
      <t>USED</t>
    </r>
    <r>
      <rPr>
        <sz val="10"/>
        <rFont val="Arial"/>
        <family val="2"/>
      </rPr>
      <t xml:space="preserve"> fan pulley assy.Dol.1850 </t>
    </r>
    <r>
      <rPr>
        <b/>
        <sz val="10"/>
        <rFont val="Arial"/>
        <family val="2"/>
      </rPr>
      <t>very good condition, no play</t>
    </r>
    <r>
      <rPr>
        <sz val="10"/>
        <rFont val="Arial"/>
        <family val="2"/>
      </rPr>
      <t xml:space="preserve">  </t>
    </r>
  </si>
  <si>
    <r>
      <t>USED</t>
    </r>
    <r>
      <rPr>
        <sz val="10"/>
        <rFont val="Arial"/>
        <family val="2"/>
      </rPr>
      <t xml:space="preserve"> fan pulley assy.Dol.1850 </t>
    </r>
    <r>
      <rPr>
        <b/>
        <sz val="10"/>
        <rFont val="Arial"/>
        <family val="2"/>
      </rPr>
      <t>ok condition,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very slight</t>
    </r>
    <r>
      <rPr>
        <b/>
        <sz val="10"/>
        <rFont val="Arial"/>
        <family val="2"/>
      </rPr>
      <t xml:space="preserve"> play</t>
    </r>
    <r>
      <rPr>
        <sz val="10"/>
        <rFont val="Arial"/>
        <family val="2"/>
      </rPr>
      <t xml:space="preserve">  </t>
    </r>
  </si>
  <si>
    <r>
      <t>yoke, gear lever to selector all Dol.</t>
    </r>
    <r>
      <rPr>
        <b/>
        <sz val="10"/>
        <rFont val="Arial"/>
        <family val="2"/>
      </rPr>
      <t>(</t>
    </r>
    <r>
      <rPr>
        <u val="single"/>
        <sz val="10"/>
        <rFont val="Arial"/>
        <family val="2"/>
      </rPr>
      <t>single-rail box</t>
    </r>
    <r>
      <rPr>
        <sz val="10"/>
        <rFont val="Arial"/>
        <family val="2"/>
      </rPr>
      <t xml:space="preserve">)  </t>
    </r>
    <r>
      <rPr>
        <b/>
        <sz val="10"/>
        <rFont val="Arial"/>
        <family val="2"/>
      </rPr>
      <t>see TSSC list</t>
    </r>
  </si>
  <si>
    <r>
      <t xml:space="preserve">Luc. 39156 master light switch </t>
    </r>
    <r>
      <rPr>
        <b/>
        <sz val="10"/>
        <rFont val="Arial"/>
        <family val="2"/>
      </rPr>
      <t>(USED</t>
    </r>
    <r>
      <rPr>
        <sz val="10"/>
        <rFont val="Arial"/>
        <family val="2"/>
      </rPr>
      <t xml:space="preserve">) late Dol.etc, 3-pos.(fits all)  </t>
    </r>
  </si>
  <si>
    <r>
      <t xml:space="preserve">spring clip, door lock to door, 1300FWD etc </t>
    </r>
    <r>
      <rPr>
        <b/>
        <sz val="10"/>
        <rFont val="Arial"/>
        <family val="2"/>
      </rPr>
      <t>see TSSC list</t>
    </r>
  </si>
  <si>
    <r>
      <t>USED</t>
    </r>
    <r>
      <rPr>
        <sz val="10"/>
        <rFont val="Arial"/>
        <family val="2"/>
      </rPr>
      <t xml:space="preserve"> steering wheel pad "Triumph" Dolomite Sprint   </t>
    </r>
  </si>
  <si>
    <r>
      <t>(CI XD79)</t>
    </r>
    <r>
      <rPr>
        <sz val="10"/>
        <rFont val="Arial"/>
        <family val="2"/>
      </rPr>
      <t xml:space="preserve"> distributor cap Dolomite 1300/1500/Spitfire 1500</t>
    </r>
  </si>
  <si>
    <r>
      <t xml:space="preserve">(KIT) </t>
    </r>
    <r>
      <rPr>
        <sz val="10"/>
        <rFont val="Arial"/>
        <family val="2"/>
      </rPr>
      <t>Quinton Hazell QSJ 692 upper ball joint kit 1300FWD</t>
    </r>
  </si>
  <si>
    <r>
      <t>USED</t>
    </r>
    <r>
      <rPr>
        <sz val="10"/>
        <rFont val="Arial"/>
        <family val="2"/>
      </rPr>
      <t xml:space="preserve"> Stanpart lower ball joint </t>
    </r>
    <r>
      <rPr>
        <b/>
        <sz val="10"/>
        <rFont val="Arial"/>
        <family val="2"/>
      </rPr>
      <t>RH (new gaiter) good cond.</t>
    </r>
  </si>
  <si>
    <r>
      <t xml:space="preserve">(KIT) </t>
    </r>
    <r>
      <rPr>
        <sz val="10"/>
        <rFont val="Arial"/>
        <family val="2"/>
      </rPr>
      <t xml:space="preserve">Qu./Hazell QSJ 234 lower ball joint kit 1300FWD </t>
    </r>
    <r>
      <rPr>
        <b/>
        <sz val="10"/>
        <rFont val="Arial"/>
        <family val="2"/>
      </rPr>
      <t>(one side)</t>
    </r>
  </si>
  <si>
    <r>
      <t>USED</t>
    </r>
    <r>
      <rPr>
        <sz val="10"/>
        <rFont val="Arial"/>
        <family val="2"/>
      </rPr>
      <t xml:space="preserve"> bolt, 5" long, alternator mounting Spit.1500/ Dol. </t>
    </r>
    <r>
      <rPr>
        <b/>
        <sz val="10"/>
        <rFont val="Arial"/>
        <family val="2"/>
      </rPr>
      <t>see TSSC</t>
    </r>
  </si>
  <si>
    <r>
      <t>Girling SP 2298</t>
    </r>
    <r>
      <rPr>
        <sz val="10"/>
        <rFont val="Arial"/>
        <family val="2"/>
      </rPr>
      <t xml:space="preserve"> front wheel cylinder kit Toledo (car set of four)</t>
    </r>
  </si>
  <si>
    <r>
      <rPr>
        <b/>
        <sz val="10"/>
        <rFont val="Arial"/>
        <family val="2"/>
      </rPr>
      <t xml:space="preserve"> (Rimmers?)</t>
    </r>
    <r>
      <rPr>
        <sz val="10"/>
        <rFont val="Arial"/>
        <family val="2"/>
      </rPr>
      <t xml:space="preserve"> wheelnut Dol. Sprint (early)      </t>
    </r>
    <r>
      <rPr>
        <b/>
        <sz val="10"/>
        <rFont val="Arial"/>
        <family val="2"/>
      </rPr>
      <t>STEEL so stronger!</t>
    </r>
  </si>
  <si>
    <r>
      <t xml:space="preserve">SP2759 rear wheel cyl. kit Sprint/later Dol. 1500/1850 </t>
    </r>
    <r>
      <rPr>
        <b/>
        <sz val="10"/>
        <rFont val="Arial"/>
        <family val="2"/>
      </rPr>
      <t>(5/8" bore)</t>
    </r>
  </si>
  <si>
    <r>
      <t xml:space="preserve">rear brake shoe steady kit Sprint?? </t>
    </r>
    <r>
      <rPr>
        <b/>
        <sz val="10"/>
        <rFont val="Arial"/>
        <family val="2"/>
      </rPr>
      <t>(can't confirm)</t>
    </r>
  </si>
  <si>
    <r>
      <t>USED</t>
    </r>
    <r>
      <rPr>
        <sz val="10"/>
        <rFont val="Arial"/>
        <family val="2"/>
      </rPr>
      <t xml:space="preserve"> lower wishbone arm + metal bush 216903 1500/Dolomite</t>
    </r>
  </si>
  <si>
    <r>
      <t xml:space="preserve">valve seat insert (exhaust) Sprint   </t>
    </r>
    <r>
      <rPr>
        <b/>
        <sz val="10"/>
        <rFont val="Arial"/>
        <family val="2"/>
      </rPr>
      <t xml:space="preserve">1 only                            </t>
    </r>
  </si>
  <si>
    <r>
      <t xml:space="preserve">hose, fuel pipe to carb., Dol. 1850HL 1976 on             </t>
    </r>
    <r>
      <rPr>
        <b/>
        <sz val="10"/>
        <rFont val="Arial"/>
        <family val="2"/>
      </rPr>
      <t xml:space="preserve"> (pair)</t>
    </r>
  </si>
  <si>
    <r>
      <t xml:space="preserve">needle roller bearing single-rail gearbox (o/drive) </t>
    </r>
    <r>
      <rPr>
        <b/>
        <sz val="10"/>
        <rFont val="Arial"/>
        <family val="2"/>
      </rPr>
      <t>see TSSC list</t>
    </r>
  </si>
  <si>
    <r>
      <t xml:space="preserve">front seat cover (LH/RH) Black vinyl late Toledo (4-door)     </t>
    </r>
    <r>
      <rPr>
        <b/>
        <sz val="10"/>
        <color indexed="62"/>
        <rFont val="Arial"/>
        <family val="2"/>
      </rPr>
      <t xml:space="preserve"> one only</t>
    </r>
  </si>
  <si>
    <r>
      <t>rubber handbrake lever boot (under car)  Dol./Stag</t>
    </r>
    <r>
      <rPr>
        <b/>
        <sz val="10"/>
        <color indexed="12"/>
        <rFont val="Arial"/>
        <family val="2"/>
      </rPr>
      <t xml:space="preserve"> slight damage</t>
    </r>
  </si>
  <si>
    <t>(511010) distributor baseplate Toledo,TR5/6 etc</t>
  </si>
  <si>
    <t>(511010) distributor baseplate Toledo,TR5/TR6 etc</t>
  </si>
  <si>
    <t>Unipart distributor cap Dolomite 1300/1500/Spitfire 1500</t>
  </si>
  <si>
    <t>Stromberg carb. needle early Dolomite 1850</t>
  </si>
  <si>
    <t>156889</t>
  </si>
  <si>
    <t>(Moprod MTC354) accelerator cable early Dol. 1850</t>
  </si>
  <si>
    <t>rheostat switch 1300FWD/1500FWD/2000 mk.2</t>
  </si>
  <si>
    <t>dash lighting rheostat switch 1300FWD/1500FWD/2000 mk2</t>
  </si>
  <si>
    <t>steel spacer ring, carb. mount early Dol. 1850</t>
  </si>
  <si>
    <t>steel sealing ring, (deep) early Dol.1850 (Stromberg carbs.)</t>
  </si>
  <si>
    <t>steel spacer ring,(thin) carb. mount early Dol.1850  Stromberg carbs.</t>
  </si>
  <si>
    <t>vacuum pipe 1300FWD/ Her.1200</t>
  </si>
  <si>
    <t>shoulder bolt (air cleaner) 1500FWD/early Toledo</t>
  </si>
  <si>
    <t>B12</t>
  </si>
  <si>
    <t xml:space="preserve">jet bearing kit SU carb Dol./ 2000        </t>
  </si>
  <si>
    <t>accelerator cable early 1850 manual and auto. (to 1976)</t>
  </si>
  <si>
    <t>M</t>
  </si>
  <si>
    <t>Updated 1st January 2022</t>
  </si>
  <si>
    <r>
      <t xml:space="preserve">throttle cable 1500FWD, Tol.,Dol.1300  </t>
    </r>
    <r>
      <rPr>
        <sz val="10"/>
        <color indexed="10"/>
        <rFont val="Arial"/>
        <family val="2"/>
      </rPr>
      <t xml:space="preserve"> can only find one...</t>
    </r>
  </si>
  <si>
    <t>C floor 2A</t>
  </si>
  <si>
    <r>
      <t xml:space="preserve">restrictor, engine mount LH/RH Dol.1850            </t>
    </r>
    <r>
      <rPr>
        <b/>
        <sz val="10"/>
        <rFont val="Arial"/>
        <family val="2"/>
      </rPr>
      <t xml:space="preserve"> (one only)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</si>
  <si>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drive flange </t>
    </r>
    <r>
      <rPr>
        <b/>
        <sz val="10"/>
        <color indexed="62"/>
        <rFont val="Arial"/>
        <family val="2"/>
      </rPr>
      <t>J-type</t>
    </r>
    <r>
      <rPr>
        <sz val="10"/>
        <color indexed="62"/>
        <rFont val="Arial"/>
        <family val="2"/>
      </rPr>
      <t xml:space="preserve"> o/d Dol./Spit.1500 </t>
    </r>
    <r>
      <rPr>
        <b/>
        <sz val="10"/>
        <color indexed="62"/>
        <rFont val="Arial"/>
        <family val="2"/>
      </rPr>
      <t xml:space="preserve">        see TSSC list</t>
    </r>
  </si>
  <si>
    <t>149607</t>
  </si>
  <si>
    <r>
      <t xml:space="preserve">fuel hose (to carb.) </t>
    </r>
    <r>
      <rPr>
        <b/>
        <sz val="10"/>
        <color indexed="62"/>
        <rFont val="Arial"/>
        <family val="2"/>
      </rPr>
      <t>15cm. long</t>
    </r>
    <r>
      <rPr>
        <sz val="10"/>
        <color indexed="62"/>
        <rFont val="Arial"/>
        <family val="2"/>
      </rPr>
      <t>, Dolomite 1850 HL</t>
    </r>
  </si>
  <si>
    <t>150923</t>
  </si>
  <si>
    <t>underrider buffer (small) 1500/ some Dolomite</t>
  </si>
  <si>
    <t>short hose, heater return pipe Dol. 1850HL</t>
  </si>
  <si>
    <t>steering column bush rubber Toledo, Dolomite 1300/1500</t>
  </si>
  <si>
    <t>rubber top bush, steering column Toledo, Dolomite 1300/1500</t>
  </si>
  <si>
    <t xml:space="preserve"> big o-ring, Dol./TR7 cylinder head</t>
  </si>
  <si>
    <r>
      <t xml:space="preserve">o-ring,  for water pump cover connector UKC 2538 1850/Sprint etc </t>
    </r>
    <r>
      <rPr>
        <b/>
        <sz val="10"/>
        <rFont val="Arial"/>
        <family val="2"/>
      </rPr>
      <t xml:space="preserve"> </t>
    </r>
  </si>
  <si>
    <t>219155</t>
  </si>
  <si>
    <t xml:space="preserve">(Left Hand Steer) indicator switch Dolomite/2000/2500 (later mk.II)        </t>
  </si>
  <si>
    <r>
      <t xml:space="preserve">input shaft cover 1300FWD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(1500FWD uses part no. 146450)</t>
    </r>
  </si>
  <si>
    <t>218609</t>
  </si>
  <si>
    <t>facia wiring harness Sprint to VA 15001 (single-line brakes)</t>
  </si>
  <si>
    <t>155332</t>
  </si>
  <si>
    <t>"extension lead", 1500FWD, early Dolomite 1850</t>
  </si>
  <si>
    <r>
      <t xml:space="preserve">front brake drum Toledo 1971/72 </t>
    </r>
    <r>
      <rPr>
        <b/>
        <sz val="10"/>
        <rFont val="Arial"/>
        <family val="2"/>
      </rPr>
      <t>front drum brakes</t>
    </r>
  </si>
  <si>
    <t>J Top</t>
  </si>
  <si>
    <r>
      <t xml:space="preserve">plate, window regulator attachment, upper, 1300 late </t>
    </r>
    <r>
      <rPr>
        <b/>
        <sz val="10"/>
        <rFont val="Arial"/>
        <family val="2"/>
      </rPr>
      <t>one only</t>
    </r>
  </si>
  <si>
    <t>ignition switch blanking plate 1300 for cars with steering lock</t>
  </si>
  <si>
    <t>front brake hose all FWD/Dolomite</t>
  </si>
  <si>
    <t>(Girling GHP 5) front brake hose all FWD/Dolomite/Toledo etc</t>
  </si>
  <si>
    <t>(Moprod MTC 354) accelerator cable 1850 manual/ auto.(to 1976)</t>
  </si>
  <si>
    <t>R</t>
  </si>
  <si>
    <r>
      <t xml:space="preserve">recon. differential 4.11:1 Toledo (1973 on) /Dol.1300       </t>
    </r>
    <r>
      <rPr>
        <b/>
        <sz val="10"/>
        <color indexed="62"/>
        <rFont val="Arial"/>
        <family val="2"/>
      </rPr>
      <t xml:space="preserve"> (outright)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</si>
  <si>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metal strap, securing radiator overflow bottle Dolomite etc</t>
    </r>
  </si>
  <si>
    <r>
      <t>engine mounting 1300</t>
    </r>
    <r>
      <rPr>
        <b/>
        <sz val="10"/>
        <color indexed="30"/>
        <rFont val="Arial"/>
        <family val="2"/>
      </rPr>
      <t xml:space="preserve"> see 2000 list</t>
    </r>
  </si>
  <si>
    <r>
      <t xml:space="preserve">rear quarter bumper LH </t>
    </r>
    <r>
      <rPr>
        <b/>
        <sz val="10"/>
        <rFont val="Arial"/>
        <family val="2"/>
      </rPr>
      <t>very late</t>
    </r>
    <r>
      <rPr>
        <sz val="10"/>
        <rFont val="Arial"/>
        <family val="0"/>
      </rPr>
      <t xml:space="preserve"> Toledo</t>
    </r>
  </si>
  <si>
    <t>screw, securing treadplates, 1500FWD/all Dol. (12 required per car)</t>
  </si>
  <si>
    <t>573080</t>
  </si>
  <si>
    <t>quarterlight handle (catch) LH Dolomite/Toledo etc</t>
  </si>
  <si>
    <t>573079</t>
  </si>
  <si>
    <t>quarterlight handle (catch) RH Dolomite/Toledo etc</t>
  </si>
  <si>
    <t>573078</t>
  </si>
  <si>
    <t xml:space="preserve">quarterlight catch base RH all Dolomite/Toledo etc         </t>
  </si>
  <si>
    <t xml:space="preserve">quarterlight catch base LH all Dolomite/Toledo etc         </t>
  </si>
  <si>
    <t>D12</t>
  </si>
  <si>
    <t>bolt, steering column clamp Dolomite</t>
  </si>
  <si>
    <t xml:space="preserve">window channel front lower 1300FWD/Dolomite etc.                    </t>
  </si>
  <si>
    <t>steering column clamp assy. Dolomite</t>
  </si>
  <si>
    <r>
      <t xml:space="preserve">"TRIUMPH" badge foil (hubcap) late Dol. 1500/HL  </t>
    </r>
    <r>
      <rPr>
        <b/>
        <sz val="10"/>
        <rFont val="Arial"/>
        <family val="2"/>
      </rPr>
      <t>see TSSC list</t>
    </r>
  </si>
  <si>
    <r>
      <t xml:space="preserve">ring dowel Dol. 1850/Stag     </t>
    </r>
    <r>
      <rPr>
        <b/>
        <sz val="10"/>
        <rFont val="Arial"/>
        <family val="2"/>
      </rPr>
      <t>one only</t>
    </r>
  </si>
  <si>
    <t>tapered setscrew (wedglok) 1300/1500 gearbox</t>
  </si>
  <si>
    <t xml:space="preserve">synchro cup (baulk ring) 1300/1500FWD    </t>
  </si>
  <si>
    <r>
      <t xml:space="preserve">selector lever </t>
    </r>
    <r>
      <rPr>
        <b/>
        <sz val="10"/>
        <rFont val="Arial"/>
        <family val="2"/>
      </rPr>
      <t>early</t>
    </r>
    <r>
      <rPr>
        <sz val="10"/>
        <rFont val="Arial"/>
        <family val="2"/>
      </rPr>
      <t xml:space="preserve"> 1300FWD </t>
    </r>
    <r>
      <rPr>
        <b/>
        <sz val="10"/>
        <rFont val="Arial"/>
        <family val="2"/>
      </rPr>
      <t>for later see 146378</t>
    </r>
  </si>
  <si>
    <t xml:space="preserve">circlip, synchro., 1300/1500FWD   </t>
  </si>
  <si>
    <r>
      <t xml:space="preserve">operating sleeve, 1st/2nd  1300/1500 </t>
    </r>
    <r>
      <rPr>
        <b/>
        <sz val="10"/>
        <rFont val="Arial"/>
        <family val="2"/>
      </rPr>
      <t>surface rust...</t>
    </r>
  </si>
  <si>
    <t>retainer, crank nut late 1300FWD</t>
  </si>
  <si>
    <r>
      <t xml:space="preserve">distributor cap Dolomite 1300/1500/Spitfire 1500   </t>
    </r>
    <r>
      <rPr>
        <b/>
        <sz val="10"/>
        <rFont val="Arial"/>
        <family val="2"/>
      </rPr>
      <t>see TSSC list</t>
    </r>
  </si>
  <si>
    <r>
      <t xml:space="preserve">oilseal, timing cover early 1300 (etc)           </t>
    </r>
    <r>
      <rPr>
        <b/>
        <sz val="10"/>
        <rFont val="Arial"/>
        <family val="2"/>
      </rPr>
      <t>see TSSC List</t>
    </r>
  </si>
  <si>
    <r>
      <t xml:space="preserve">front exhaust pipe clamp 1300FWD </t>
    </r>
    <r>
      <rPr>
        <b/>
        <sz val="10"/>
        <rFont val="Arial"/>
        <family val="2"/>
      </rPr>
      <t>(TC only)</t>
    </r>
  </si>
  <si>
    <r>
      <t xml:space="preserve">rear brake cylinder 1300FWD (etc) </t>
    </r>
    <r>
      <rPr>
        <b/>
        <sz val="10"/>
        <rFont val="Arial"/>
        <family val="2"/>
      </rPr>
      <t>see TSSC list</t>
    </r>
  </si>
  <si>
    <r>
      <t>coupling, single-rail gearbox (</t>
    </r>
    <r>
      <rPr>
        <b/>
        <sz val="10"/>
        <color indexed="10"/>
        <rFont val="Arial"/>
        <family val="2"/>
      </rPr>
      <t>o/drive only</t>
    </r>
    <r>
      <rPr>
        <sz val="10"/>
        <color indexed="10"/>
        <rFont val="Arial"/>
        <family val="2"/>
      </rPr>
      <t xml:space="preserve">) Dol./Spit. </t>
    </r>
    <r>
      <rPr>
        <b/>
        <sz val="10"/>
        <color indexed="10"/>
        <rFont val="Arial"/>
        <family val="2"/>
      </rPr>
      <t>see TSSC list</t>
    </r>
  </si>
  <si>
    <t>2nd speed gear Dol 1850/TR7 etc. (single rail box) see TSSC list</t>
  </si>
  <si>
    <t>UKC 3394</t>
  </si>
  <si>
    <t>1st speed gear Spit.1500/Dol./TR7 single rail box see TSSC list</t>
  </si>
  <si>
    <t xml:space="preserve">engine mounting Spitfire etc.                see TSSC list                               </t>
  </si>
  <si>
    <t>selector shaft single rail gearbox Dol. etc   see TSSC list</t>
  </si>
  <si>
    <t>Items in red have been added to stock since 1st January 2023</t>
  </si>
  <si>
    <r>
      <t xml:space="preserve">timing cover gasket LH (the short one) 1850/Sprint/TR7  </t>
    </r>
    <r>
      <rPr>
        <b/>
        <sz val="10"/>
        <rFont val="Arial"/>
        <family val="2"/>
      </rPr>
      <t>not Stag</t>
    </r>
  </si>
  <si>
    <r>
      <t xml:space="preserve">Apex oil control piston rings 1300FWD, Herald etc.   </t>
    </r>
    <r>
      <rPr>
        <b/>
        <sz val="10"/>
        <rFont val="Arial"/>
        <family val="2"/>
      </rPr>
      <t>see TSSC list</t>
    </r>
  </si>
  <si>
    <r>
      <t>(front glass/bezel only)</t>
    </r>
    <r>
      <rPr>
        <sz val="10"/>
        <rFont val="Arial"/>
        <family val="2"/>
      </rPr>
      <t xml:space="preserve"> warning light cluster 1500FWD</t>
    </r>
  </si>
  <si>
    <r>
      <t>USED</t>
    </r>
    <r>
      <rPr>
        <sz val="10"/>
        <rFont val="Arial"/>
        <family val="2"/>
      </rPr>
      <t xml:space="preserve"> indicator switch Toledo 1972 onwards </t>
    </r>
    <r>
      <rPr>
        <b/>
        <sz val="10"/>
        <rFont val="Arial"/>
        <family val="2"/>
      </rPr>
      <t>(might be new)</t>
    </r>
  </si>
  <si>
    <r>
      <t xml:space="preserve">top wishbone,1300/1500FWD/Dol. to '75 </t>
    </r>
    <r>
      <rPr>
        <b/>
        <sz val="10"/>
        <rFont val="Arial"/>
        <family val="2"/>
      </rPr>
      <t>c/w bush 153184</t>
    </r>
  </si>
  <si>
    <r>
      <t xml:space="preserve">front wing top repair panel 1300 </t>
    </r>
    <r>
      <rPr>
        <b/>
        <sz val="10"/>
        <rFont val="Arial"/>
        <family val="2"/>
      </rPr>
      <t xml:space="preserve">LH  </t>
    </r>
    <r>
      <rPr>
        <sz val="10"/>
        <rFont val="Arial"/>
        <family val="2"/>
      </rPr>
      <t>also fits Dolomite etc?</t>
    </r>
  </si>
  <si>
    <r>
      <t>front wing top repair panel 1300</t>
    </r>
    <r>
      <rPr>
        <b/>
        <sz val="10"/>
        <rFont val="Arial"/>
        <family val="2"/>
      </rPr>
      <t xml:space="preserve"> RH  </t>
    </r>
    <r>
      <rPr>
        <sz val="10"/>
        <rFont val="Arial"/>
        <family val="2"/>
      </rPr>
      <t>also fits Dolomite etc?</t>
    </r>
  </si>
  <si>
    <r>
      <t xml:space="preserve">front drum service kit Dol. Sprint/TR7 auto gearbox </t>
    </r>
    <r>
      <rPr>
        <b/>
        <sz val="10"/>
        <rFont val="Arial"/>
        <family val="2"/>
      </rPr>
      <t>see TR7 list</t>
    </r>
  </si>
  <si>
    <r>
      <t xml:space="preserve">(AJM 282) conversion gasket set Dolomite 1850 </t>
    </r>
    <r>
      <rPr>
        <b/>
        <sz val="10"/>
        <rFont val="Arial"/>
        <family val="2"/>
      </rPr>
      <t>only</t>
    </r>
  </si>
  <si>
    <r>
      <t xml:space="preserve">sun gear assembly, auto box, Sprint/TR7? </t>
    </r>
    <r>
      <rPr>
        <b/>
        <sz val="10"/>
        <rFont val="Arial"/>
        <family val="2"/>
      </rPr>
      <t>(part of kit AEU 1073)</t>
    </r>
  </si>
  <si>
    <r>
      <t xml:space="preserve">(RT1193) rear brake shoe steady pin kit </t>
    </r>
    <r>
      <rPr>
        <b/>
        <sz val="10"/>
        <rFont val="Arial"/>
        <family val="2"/>
      </rPr>
      <t>Sprint</t>
    </r>
    <r>
      <rPr>
        <sz val="10"/>
        <rFont val="Arial"/>
        <family val="2"/>
      </rPr>
      <t xml:space="preserve"> only </t>
    </r>
    <r>
      <rPr>
        <b/>
        <sz val="10"/>
        <rFont val="Arial"/>
        <family val="2"/>
      </rPr>
      <t>(both sides)</t>
    </r>
  </si>
  <si>
    <r>
      <t>USED</t>
    </r>
    <r>
      <rPr>
        <sz val="10"/>
        <rFont val="Arial"/>
        <family val="2"/>
      </rPr>
      <t xml:space="preserve"> interior grab handle (less chrome ends)  late Dolomite </t>
    </r>
  </si>
  <si>
    <t>147119</t>
  </si>
  <si>
    <t>emission control valve, 1300FWD   see TSSC list</t>
  </si>
  <si>
    <t>2nd speed gear early Dolomite.1850 /GT6              see TSSC list</t>
  </si>
  <si>
    <t>216972</t>
  </si>
  <si>
    <t>constant pinion shaft GT6, early Dol.1850 see TSSC list</t>
  </si>
  <si>
    <t>flange bush, 2nd gear Dol./Spit.1500 (not Sprint) see TSSC list</t>
  </si>
  <si>
    <t>key for keyway, all Rotoflex driveshafts see TSSC list</t>
  </si>
  <si>
    <t xml:space="preserve">3rd speed gear, Dolomite 1850HL/TR7 </t>
  </si>
  <si>
    <t>105758</t>
  </si>
  <si>
    <r>
      <t>paper gasket, gearbox top cover, Sprint etc</t>
    </r>
    <r>
      <rPr>
        <b/>
        <u val="single"/>
        <sz val="10"/>
        <color indexed="10"/>
        <rFont val="Arial"/>
        <family val="2"/>
      </rPr>
      <t xml:space="preserve"> see 2000 list</t>
    </r>
  </si>
  <si>
    <t>fuel pump 1300 etc     see TSSC list</t>
  </si>
  <si>
    <t>AJM 279</t>
  </si>
  <si>
    <r>
      <t xml:space="preserve">conversion gasket set Dol. 1300/1500 </t>
    </r>
    <r>
      <rPr>
        <b/>
        <u val="single"/>
        <sz val="10"/>
        <color indexed="10"/>
        <rFont val="Arial"/>
        <family val="2"/>
      </rPr>
      <t>see GEG 279 (TSSC list)</t>
    </r>
  </si>
  <si>
    <t>GEG 1139</t>
  </si>
  <si>
    <r>
      <t xml:space="preserve">head gasket set (non-recessed) early Toledo etc </t>
    </r>
    <r>
      <rPr>
        <b/>
        <u val="single"/>
        <sz val="10"/>
        <color indexed="10"/>
        <rFont val="Arial"/>
        <family val="2"/>
      </rPr>
      <t>see GEG 1148</t>
    </r>
  </si>
  <si>
    <t>520429</t>
  </si>
  <si>
    <t>gearbox top cover assy. Dol.1850 etc (3-rail box) see TSSC list</t>
  </si>
  <si>
    <t>UKC 4454</t>
  </si>
  <si>
    <r>
      <t xml:space="preserve">rotoflex spacer (0.128") hub 1300FWD    </t>
    </r>
    <r>
      <rPr>
        <b/>
        <u val="single"/>
        <sz val="10"/>
        <color indexed="10"/>
        <rFont val="Arial"/>
        <family val="2"/>
      </rPr>
      <t>see TSSC list</t>
    </r>
  </si>
  <si>
    <t>159463</t>
  </si>
  <si>
    <t xml:space="preserve">throttle return spring Sprint/TR7    (one only)   </t>
  </si>
  <si>
    <t>(AC 7998049) air filter (SU carb.) 2000/Dolomite</t>
  </si>
  <si>
    <t>145328</t>
  </si>
  <si>
    <r>
      <t xml:space="preserve">inlet valve Dolomite 1300/1500 etc </t>
    </r>
    <r>
      <rPr>
        <b/>
        <sz val="10"/>
        <rFont val="Arial"/>
        <family val="2"/>
      </rPr>
      <t>see TSSC list</t>
    </r>
  </si>
  <si>
    <r>
      <t xml:space="preserve">courtesy light switch (boot/doors) 1300FWD/Tol./Dol. </t>
    </r>
    <r>
      <rPr>
        <b/>
        <u val="single"/>
        <sz val="10"/>
        <color indexed="10"/>
        <rFont val="Arial"/>
        <family val="2"/>
      </rPr>
      <t>see TSSC</t>
    </r>
  </si>
  <si>
    <t>(AC 7971219) diaphragm, fuel pump, Dol. 1850, Toledo, 1500FWD</t>
  </si>
  <si>
    <t>GCC 193</t>
  </si>
  <si>
    <r>
      <t xml:space="preserve">(GCP 228) clutch cover Dol.1850, Sprint etc. </t>
    </r>
    <r>
      <rPr>
        <b/>
        <u val="single"/>
        <sz val="10"/>
        <color indexed="10"/>
        <rFont val="Arial"/>
        <family val="2"/>
      </rPr>
      <t>see TSSC list</t>
    </r>
  </si>
  <si>
    <r>
      <t xml:space="preserve">clutch cover Dol. 1850 etc. </t>
    </r>
    <r>
      <rPr>
        <b/>
        <u val="single"/>
        <sz val="10"/>
        <color indexed="10"/>
        <rFont val="Arial"/>
        <family val="2"/>
      </rPr>
      <t>see GCP 228 (TSSC list)</t>
    </r>
  </si>
  <si>
    <t>TKC 1156</t>
  </si>
  <si>
    <r>
      <t xml:space="preserve">cylinder head Dol.1300 only (bare) </t>
    </r>
    <r>
      <rPr>
        <b/>
        <u val="single"/>
        <sz val="10"/>
        <color indexed="10"/>
        <rFont val="Arial"/>
        <family val="2"/>
      </rPr>
      <t xml:space="preserve"> 8.5:1 compression ratio</t>
    </r>
  </si>
  <si>
    <t>"TC" front wing badge 1300TC   (one only)</t>
  </si>
  <si>
    <t xml:space="preserve">detent spring clip 1300/1500 FWD gearbox   </t>
  </si>
  <si>
    <t>AUC 8114</t>
  </si>
  <si>
    <r>
      <t xml:space="preserve">carb. damper assy. Dolomite 1500/1500HL/Spitfire 1500  </t>
    </r>
    <r>
      <rPr>
        <b/>
        <u val="single"/>
        <sz val="10"/>
        <color indexed="10"/>
        <rFont val="Arial"/>
        <family val="2"/>
      </rPr>
      <t>see TSSC</t>
    </r>
    <r>
      <rPr>
        <b/>
        <sz val="10"/>
        <color indexed="10"/>
        <rFont val="Arial"/>
        <family val="2"/>
      </rPr>
      <t xml:space="preserve"> </t>
    </r>
  </si>
  <si>
    <t>GSU 321</t>
  </si>
  <si>
    <t>AUC 8103</t>
  </si>
  <si>
    <r>
      <t xml:space="preserve">carb. damper assy. Dolomite 1850HL    </t>
    </r>
    <r>
      <rPr>
        <b/>
        <u val="single"/>
        <sz val="10"/>
        <color indexed="10"/>
        <rFont val="Arial"/>
        <family val="2"/>
      </rPr>
      <t>see GSU 321</t>
    </r>
  </si>
  <si>
    <r>
      <t xml:space="preserve">(AUC 8103) carb damper assy. Dolomite 1850HL  </t>
    </r>
    <r>
      <rPr>
        <b/>
        <u val="single"/>
        <sz val="10"/>
        <color indexed="10"/>
        <rFont val="Arial"/>
        <family val="2"/>
      </rPr>
      <t>from WF67918</t>
    </r>
  </si>
  <si>
    <r>
      <t xml:space="preserve">rear engine mount 1300 </t>
    </r>
    <r>
      <rPr>
        <b/>
        <sz val="10"/>
        <rFont val="Arial"/>
        <family val="2"/>
      </rPr>
      <t>see UKC 5334  (Quinton Hazell)</t>
    </r>
  </si>
  <si>
    <t>502288</t>
  </si>
  <si>
    <r>
      <t xml:space="preserve">tiny bulb, 1.5w, warning lamp cluster, various models    </t>
    </r>
    <r>
      <rPr>
        <b/>
        <sz val="10"/>
        <rFont val="Arial"/>
        <family val="2"/>
      </rPr>
      <t>see GLB 280</t>
    </r>
  </si>
  <si>
    <t>GSD 311</t>
  </si>
  <si>
    <r>
      <t xml:space="preserve">(159579) speedo cable Sprint to 1975 (overdrive)  </t>
    </r>
    <r>
      <rPr>
        <b/>
        <u val="single"/>
        <sz val="10"/>
        <color indexed="10"/>
        <rFont val="Arial"/>
        <family val="2"/>
      </rPr>
      <t xml:space="preserve"> see 159579</t>
    </r>
  </si>
  <si>
    <t>(I)</t>
  </si>
  <si>
    <t>159579</t>
  </si>
  <si>
    <t>159578</t>
  </si>
  <si>
    <r>
      <t>speedo cable (inner only) Sprint to 1976 o/d  (</t>
    </r>
    <r>
      <rPr>
        <b/>
        <u val="single"/>
        <sz val="10"/>
        <color indexed="10"/>
        <rFont val="Arial"/>
        <family val="2"/>
      </rPr>
      <t>LH Steer</t>
    </r>
    <r>
      <rPr>
        <b/>
        <sz val="10"/>
        <color indexed="10"/>
        <rFont val="Arial"/>
        <family val="2"/>
      </rPr>
      <t>)</t>
    </r>
  </si>
  <si>
    <t>speedo cable (complete) Sprint to 1976 o/d  (RH Steer)</t>
  </si>
  <si>
    <t>speedo cable (inner only) Sprint to 1976 o/d  (RH Steer)</t>
  </si>
  <si>
    <t>(o) outer speedo cable all Toledo</t>
  </si>
  <si>
    <t>(i) inner speedo cable all Toledo</t>
  </si>
  <si>
    <r>
      <t xml:space="preserve">speedo cable all Toledo          </t>
    </r>
    <r>
      <rPr>
        <b/>
        <u val="single"/>
        <sz val="10"/>
        <color indexed="10"/>
        <rFont val="Arial"/>
        <family val="2"/>
      </rPr>
      <t>see 154519</t>
    </r>
  </si>
  <si>
    <t>damper front 1300FWD  (one only)</t>
  </si>
  <si>
    <t>crankshaft oilseal Dol. 1850/Sprint/Stag/TR7  (genuine Gaco)</t>
  </si>
  <si>
    <t>rear housing and oil seal Sprint/1850/TR7</t>
  </si>
  <si>
    <t>(Gaco INC 48785) engine rear oil seal Dol.1850/Sprint/Stag/TR7</t>
  </si>
  <si>
    <r>
      <t xml:space="preserve">rubber connector, fuel pipe to carb.       </t>
    </r>
    <r>
      <rPr>
        <b/>
        <u val="single"/>
        <sz val="10"/>
        <color indexed="10"/>
        <rFont val="Arial"/>
        <family val="2"/>
      </rPr>
      <t>see 2000 list</t>
    </r>
  </si>
  <si>
    <r>
      <t xml:space="preserve">insulator rubber, rear spring 1300FWD etc.          </t>
    </r>
    <r>
      <rPr>
        <b/>
        <u val="single"/>
        <sz val="10"/>
        <color indexed="10"/>
        <rFont val="Arial"/>
        <family val="2"/>
      </rPr>
      <t>see 2000 list</t>
    </r>
  </si>
  <si>
    <t>13H 7986</t>
  </si>
  <si>
    <r>
      <t xml:space="preserve">warning light cover "fasten belts" Spitfire 1500 etc  </t>
    </r>
    <r>
      <rPr>
        <b/>
        <u val="single"/>
        <sz val="10"/>
        <color indexed="10"/>
        <rFont val="Arial"/>
        <family val="2"/>
      </rPr>
      <t>see TSSC list</t>
    </r>
  </si>
  <si>
    <r>
      <t xml:space="preserve">front door glass felt, rear of door all Dolomite, 2000  </t>
    </r>
    <r>
      <rPr>
        <b/>
        <u val="single"/>
        <sz val="10"/>
        <color indexed="10"/>
        <rFont val="Arial"/>
        <family val="2"/>
      </rPr>
      <t>see 2000 list</t>
    </r>
  </si>
  <si>
    <r>
      <t>cubby box lock</t>
    </r>
    <r>
      <rPr>
        <b/>
        <u val="single"/>
        <sz val="10"/>
        <color indexed="10"/>
        <rFont val="Arial"/>
        <family val="2"/>
      </rPr>
      <t xml:space="preserve"> no keys</t>
    </r>
    <r>
      <rPr>
        <b/>
        <sz val="10"/>
        <color indexed="10"/>
        <rFont val="Arial"/>
        <family val="2"/>
      </rPr>
      <t xml:space="preserve">, black (inc.bracket 623677) Dol./2000  </t>
    </r>
  </si>
  <si>
    <t>USED engine mounting Tol./Dol. (HARD type, I think...)           1 only</t>
  </si>
  <si>
    <t>Updated 1st June, 2023</t>
  </si>
  <si>
    <r>
      <t xml:space="preserve">gasket, air cleaner to carb. 1500/FWD/TC, Toledo,(etc)  </t>
    </r>
    <r>
      <rPr>
        <b/>
        <sz val="10"/>
        <color indexed="30"/>
        <rFont val="Arial"/>
        <family val="2"/>
      </rPr>
      <t>see TSSC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</si>
</sst>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20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u val="single"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6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2"/>
      <name val="Arial"/>
      <family val="2"/>
    </font>
    <font>
      <b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/>
    </xf>
    <xf numFmtId="44" fontId="0" fillId="0" borderId="0" xfId="44" applyFont="1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Font="1" applyAlignment="1" quotePrefix="1">
      <alignment horizontal="right"/>
    </xf>
    <xf numFmtId="49" fontId="24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0" fillId="14" borderId="0" xfId="0" applyFont="1" applyFill="1" applyAlignment="1">
      <alignment/>
    </xf>
    <xf numFmtId="49" fontId="0" fillId="0" borderId="0" xfId="0" applyNumberFormat="1" applyAlignment="1">
      <alignment horizontal="right"/>
    </xf>
    <xf numFmtId="0" fontId="0" fillId="14" borderId="0" xfId="0" applyFill="1" applyAlignment="1">
      <alignment/>
    </xf>
    <xf numFmtId="49" fontId="24" fillId="18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44" fontId="26" fillId="0" borderId="0" xfId="44" applyFont="1" applyAlignment="1">
      <alignment/>
    </xf>
    <xf numFmtId="49" fontId="26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 quotePrefix="1">
      <alignment horizontal="right"/>
    </xf>
    <xf numFmtId="44" fontId="0" fillId="0" borderId="0" xfId="44" applyFont="1" applyAlignment="1" quotePrefix="1">
      <alignment/>
    </xf>
    <xf numFmtId="0" fontId="0" fillId="14" borderId="0" xfId="0" applyFill="1" applyAlignment="1">
      <alignment horizontal="left"/>
    </xf>
    <xf numFmtId="49" fontId="22" fillId="19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4" fillId="18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14" borderId="0" xfId="0" applyFont="1" applyFill="1" applyAlignment="1">
      <alignment/>
    </xf>
    <xf numFmtId="49" fontId="24" fillId="19" borderId="0" xfId="0" applyNumberFormat="1" applyFont="1" applyFill="1" applyAlignment="1">
      <alignment horizontal="right"/>
    </xf>
    <xf numFmtId="0" fontId="26" fillId="14" borderId="0" xfId="0" applyFont="1" applyFill="1" applyAlignment="1">
      <alignment/>
    </xf>
    <xf numFmtId="0" fontId="26" fillId="0" borderId="0" xfId="0" applyFont="1" applyAlignment="1">
      <alignment/>
    </xf>
    <xf numFmtId="44" fontId="0" fillId="0" borderId="0" xfId="44" applyAlignment="1">
      <alignment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18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4" fillId="14" borderId="0" xfId="0" applyFont="1" applyFill="1" applyAlignment="1">
      <alignment/>
    </xf>
    <xf numFmtId="49" fontId="24" fillId="14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4" fontId="24" fillId="0" borderId="0" xfId="44" applyFont="1" applyAlignment="1">
      <alignment horizontal="center"/>
    </xf>
    <xf numFmtId="44" fontId="24" fillId="0" borderId="0" xfId="44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4" fontId="0" fillId="0" borderId="0" xfId="44" applyFont="1" applyAlignment="1">
      <alignment/>
    </xf>
    <xf numFmtId="49" fontId="0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0" fontId="0" fillId="14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ont="1" applyFill="1" applyAlignment="1">
      <alignment/>
    </xf>
    <xf numFmtId="49" fontId="24" fillId="18" borderId="0" xfId="0" applyNumberFormat="1" applyFont="1" applyFill="1" applyAlignment="1">
      <alignment horizontal="left"/>
    </xf>
    <xf numFmtId="49" fontId="24" fillId="18" borderId="0" xfId="0" applyNumberFormat="1" applyFont="1" applyFill="1" applyAlignment="1">
      <alignment horizontal="right"/>
    </xf>
    <xf numFmtId="49" fontId="24" fillId="0" borderId="0" xfId="0" applyNumberFormat="1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49" fontId="30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44" fontId="30" fillId="0" borderId="0" xfId="44" applyFont="1" applyAlignment="1">
      <alignment/>
    </xf>
    <xf numFmtId="49" fontId="30" fillId="0" borderId="0" xfId="0" applyNumberFormat="1" applyFont="1" applyAlignment="1">
      <alignment/>
    </xf>
    <xf numFmtId="49" fontId="30" fillId="0" borderId="0" xfId="0" applyNumberFormat="1" applyFont="1" applyAlignment="1" quotePrefix="1">
      <alignment horizontal="right"/>
    </xf>
    <xf numFmtId="49" fontId="31" fillId="0" borderId="0" xfId="0" applyNumberFormat="1" applyFont="1" applyAlignment="1" quotePrefix="1">
      <alignment horizontal="right"/>
    </xf>
    <xf numFmtId="49" fontId="30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right"/>
    </xf>
    <xf numFmtId="49" fontId="31" fillId="18" borderId="0" xfId="0" applyNumberFormat="1" applyFont="1" applyFill="1" applyAlignment="1">
      <alignment horizontal="left"/>
    </xf>
    <xf numFmtId="49" fontId="31" fillId="18" borderId="0" xfId="0" applyNumberFormat="1" applyFont="1" applyFill="1" applyAlignment="1">
      <alignment horizontal="right"/>
    </xf>
    <xf numFmtId="49" fontId="31" fillId="0" borderId="0" xfId="0" applyNumberFormat="1" applyFont="1" applyAlignment="1">
      <alignment/>
    </xf>
    <xf numFmtId="0" fontId="0" fillId="14" borderId="0" xfId="0" applyFont="1" applyFill="1" applyAlignment="1">
      <alignment horizontal="left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44" fontId="32" fillId="0" borderId="0" xfId="44" applyFont="1" applyAlignment="1">
      <alignment/>
    </xf>
    <xf numFmtId="49" fontId="32" fillId="0" borderId="0" xfId="0" applyNumberFormat="1" applyFont="1" applyAlignment="1">
      <alignment/>
    </xf>
    <xf numFmtId="49" fontId="33" fillId="0" borderId="0" xfId="0" applyNumberFormat="1" applyFont="1" applyAlignment="1">
      <alignment horizontal="left"/>
    </xf>
    <xf numFmtId="44" fontId="0" fillId="0" borderId="0" xfId="44" applyFont="1" applyFill="1" applyAlignment="1">
      <alignment/>
    </xf>
    <xf numFmtId="49" fontId="0" fillId="0" borderId="0" xfId="0" applyNumberFormat="1" applyFont="1" applyFill="1" applyAlignment="1">
      <alignment/>
    </xf>
    <xf numFmtId="8" fontId="30" fillId="0" borderId="0" xfId="44" applyNumberFormat="1" applyFont="1" applyAlignment="1">
      <alignment/>
    </xf>
    <xf numFmtId="0" fontId="31" fillId="0" borderId="0" xfId="0" applyFont="1" applyAlignment="1">
      <alignment/>
    </xf>
    <xf numFmtId="49" fontId="31" fillId="0" borderId="0" xfId="0" applyNumberFormat="1" applyFont="1" applyAlignment="1">
      <alignment/>
    </xf>
    <xf numFmtId="0" fontId="30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right"/>
    </xf>
    <xf numFmtId="49" fontId="0" fillId="0" borderId="0" xfId="0" applyNumberFormat="1" applyFont="1" applyAlignment="1" quotePrefix="1">
      <alignment horizontal="right"/>
    </xf>
    <xf numFmtId="49" fontId="24" fillId="18" borderId="0" xfId="0" applyNumberFormat="1" applyFont="1" applyFill="1" applyAlignment="1" quotePrefix="1">
      <alignment horizontal="right"/>
    </xf>
    <xf numFmtId="17" fontId="3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4" fontId="22" fillId="0" borderId="0" xfId="44" applyFont="1" applyAlignment="1">
      <alignment/>
    </xf>
    <xf numFmtId="49" fontId="26" fillId="0" borderId="0" xfId="0" applyNumberFormat="1" applyFont="1" applyAlignment="1">
      <alignment horizontal="left"/>
    </xf>
    <xf numFmtId="49" fontId="22" fillId="18" borderId="0" xfId="0" applyNumberFormat="1" applyFont="1" applyFill="1" applyAlignment="1">
      <alignment horizontal="left"/>
    </xf>
    <xf numFmtId="49" fontId="26" fillId="0" borderId="0" xfId="0" applyNumberFormat="1" applyFont="1" applyAlignment="1">
      <alignment horizontal="right"/>
    </xf>
    <xf numFmtId="0" fontId="26" fillId="0" borderId="0" xfId="0" applyFont="1" applyFill="1" applyAlignment="1">
      <alignment/>
    </xf>
    <xf numFmtId="49" fontId="22" fillId="0" borderId="0" xfId="0" applyNumberFormat="1" applyFont="1" applyAlignment="1">
      <alignment horizontal="right"/>
    </xf>
    <xf numFmtId="49" fontId="22" fillId="18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44" fontId="0" fillId="0" borderId="0" xfId="44" applyFont="1" applyAlignment="1">
      <alignment/>
    </xf>
    <xf numFmtId="49" fontId="0" fillId="0" borderId="0" xfId="0" applyNumberFormat="1" applyFont="1" applyFill="1" applyAlignment="1">
      <alignment horizontal="right"/>
    </xf>
    <xf numFmtId="8" fontId="0" fillId="0" borderId="0" xfId="44" applyNumberFormat="1" applyFont="1" applyAlignment="1">
      <alignment/>
    </xf>
    <xf numFmtId="49" fontId="24" fillId="18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44" fontId="27" fillId="0" borderId="0" xfId="44" applyFont="1" applyAlignment="1">
      <alignment/>
    </xf>
    <xf numFmtId="0" fontId="39" fillId="0" borderId="0" xfId="0" applyFont="1" applyFill="1" applyAlignment="1">
      <alignment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49" fontId="40" fillId="18" borderId="0" xfId="0" applyNumberFormat="1" applyFont="1" applyFill="1" applyAlignment="1">
      <alignment horizontal="right"/>
    </xf>
    <xf numFmtId="49" fontId="4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49" fontId="33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4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left"/>
    </xf>
    <xf numFmtId="17" fontId="24" fillId="0" borderId="0" xfId="0" applyNumberFormat="1" applyFont="1" applyAlignment="1">
      <alignment/>
    </xf>
    <xf numFmtId="0" fontId="40" fillId="0" borderId="0" xfId="0" applyFont="1" applyAlignment="1">
      <alignment/>
    </xf>
    <xf numFmtId="44" fontId="40" fillId="0" borderId="0" xfId="44" applyFont="1" applyAlignment="1">
      <alignment/>
    </xf>
    <xf numFmtId="49" fontId="40" fillId="0" borderId="0" xfId="0" applyNumberFormat="1" applyFont="1" applyAlignment="1">
      <alignment/>
    </xf>
    <xf numFmtId="49" fontId="40" fillId="18" borderId="0" xfId="0" applyNumberFormat="1" applyFont="1" applyFill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6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44" fontId="46" fillId="0" borderId="0" xfId="44" applyFont="1" applyAlignment="1">
      <alignment/>
    </xf>
    <xf numFmtId="49" fontId="46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0" fontId="26" fillId="14" borderId="0" xfId="0" applyFont="1" applyFill="1" applyAlignment="1">
      <alignment/>
    </xf>
    <xf numFmtId="0" fontId="0" fillId="20" borderId="0" xfId="0" applyFill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0" fontId="27" fillId="20" borderId="0" xfId="0" applyFont="1" applyFill="1" applyAlignment="1">
      <alignment/>
    </xf>
    <xf numFmtId="44" fontId="27" fillId="0" borderId="0" xfId="44" applyFont="1" applyAlignment="1">
      <alignment/>
    </xf>
    <xf numFmtId="49" fontId="27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49" fontId="27" fillId="0" borderId="0" xfId="0" applyNumberFormat="1" applyFont="1" applyAlignment="1">
      <alignment horizontal="right"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horizontal="right"/>
    </xf>
    <xf numFmtId="49" fontId="60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44" fontId="59" fillId="0" borderId="0" xfId="44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60" fillId="18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0" fontId="61" fillId="0" borderId="0" xfId="0" applyFont="1" applyAlignment="1">
      <alignment/>
    </xf>
    <xf numFmtId="49" fontId="61" fillId="0" borderId="0" xfId="0" applyNumberFormat="1" applyFont="1" applyAlignment="1">
      <alignment horizontal="right"/>
    </xf>
    <xf numFmtId="49" fontId="62" fillId="0" borderId="0" xfId="0" applyNumberFormat="1" applyFont="1" applyFill="1" applyAlignment="1">
      <alignment horizontal="right"/>
    </xf>
    <xf numFmtId="0" fontId="62" fillId="0" borderId="0" xfId="0" applyFont="1" applyAlignment="1">
      <alignment/>
    </xf>
    <xf numFmtId="44" fontId="61" fillId="0" borderId="0" xfId="44" applyFont="1" applyAlignment="1">
      <alignment/>
    </xf>
    <xf numFmtId="49" fontId="61" fillId="0" borderId="0" xfId="0" applyNumberFormat="1" applyFont="1" applyAlignment="1">
      <alignment/>
    </xf>
    <xf numFmtId="49" fontId="62" fillId="0" borderId="0" xfId="0" applyNumberFormat="1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4" fontId="63" fillId="0" borderId="0" xfId="44" applyFont="1" applyAlignment="1">
      <alignment/>
    </xf>
    <xf numFmtId="49" fontId="63" fillId="0" borderId="0" xfId="0" applyNumberFormat="1" applyFont="1" applyAlignment="1">
      <alignment/>
    </xf>
    <xf numFmtId="49" fontId="64" fillId="0" borderId="0" xfId="0" applyNumberFormat="1" applyFont="1" applyAlignment="1">
      <alignment horizontal="left"/>
    </xf>
    <xf numFmtId="17" fontId="24" fillId="0" borderId="0" xfId="0" applyNumberFormat="1" applyFont="1" applyAlignment="1">
      <alignment/>
    </xf>
    <xf numFmtId="49" fontId="62" fillId="0" borderId="0" xfId="0" applyNumberFormat="1" applyFont="1" applyAlignment="1">
      <alignment horizontal="right"/>
    </xf>
    <xf numFmtId="49" fontId="65" fillId="0" borderId="0" xfId="0" applyNumberFormat="1" applyFont="1" applyAlignment="1">
      <alignment horizontal="left"/>
    </xf>
    <xf numFmtId="0" fontId="0" fillId="22" borderId="0" xfId="0" applyFill="1" applyAlignment="1">
      <alignment/>
    </xf>
    <xf numFmtId="49" fontId="64" fillId="0" borderId="0" xfId="0" applyNumberFormat="1" applyFont="1" applyAlignment="1">
      <alignment horizontal="right"/>
    </xf>
    <xf numFmtId="0" fontId="63" fillId="22" borderId="0" xfId="0" applyFont="1" applyFill="1" applyAlignment="1">
      <alignment/>
    </xf>
    <xf numFmtId="49" fontId="59" fillId="0" borderId="0" xfId="0" applyNumberFormat="1" applyFont="1" applyAlignment="1">
      <alignment horizontal="left"/>
    </xf>
    <xf numFmtId="49" fontId="60" fillId="18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2" borderId="0" xfId="0" applyFont="1" applyFill="1" applyAlignment="1">
      <alignment/>
    </xf>
    <xf numFmtId="0" fontId="60" fillId="0" borderId="0" xfId="0" applyFont="1" applyFill="1" applyAlignment="1">
      <alignment/>
    </xf>
    <xf numFmtId="17" fontId="60" fillId="0" borderId="0" xfId="0" applyNumberFormat="1" applyFont="1" applyAlignment="1">
      <alignment horizontal="left"/>
    </xf>
    <xf numFmtId="49" fontId="0" fillId="0" borderId="0" xfId="0" applyNumberFormat="1" applyFont="1" applyAlignment="1" quotePrefix="1">
      <alignment horizontal="right"/>
    </xf>
    <xf numFmtId="0" fontId="59" fillId="22" borderId="0" xfId="0" applyFont="1" applyFill="1" applyAlignment="1">
      <alignment/>
    </xf>
    <xf numFmtId="49" fontId="65" fillId="0" borderId="0" xfId="0" applyNumberFormat="1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9" fillId="22" borderId="0" xfId="0" applyFont="1" applyFill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0" fontId="0" fillId="22" borderId="0" xfId="0" applyFont="1" applyFill="1" applyAlignment="1">
      <alignment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44" fontId="66" fillId="0" borderId="0" xfId="44" applyFont="1" applyAlignment="1">
      <alignment/>
    </xf>
    <xf numFmtId="49" fontId="66" fillId="0" borderId="0" xfId="0" applyNumberFormat="1" applyFont="1" applyAlignment="1">
      <alignment/>
    </xf>
    <xf numFmtId="49" fontId="67" fillId="0" borderId="0" xfId="0" applyNumberFormat="1" applyFont="1" applyAlignment="1">
      <alignment horizontal="left"/>
    </xf>
    <xf numFmtId="0" fontId="66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61" fillId="22" borderId="0" xfId="0" applyFont="1" applyFill="1" applyAlignment="1">
      <alignment/>
    </xf>
    <xf numFmtId="49" fontId="61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 horizontal="right"/>
    </xf>
    <xf numFmtId="49" fontId="69" fillId="0" borderId="0" xfId="0" applyNumberFormat="1" applyFont="1" applyAlignment="1">
      <alignment horizontal="right"/>
    </xf>
    <xf numFmtId="44" fontId="68" fillId="0" borderId="0" xfId="44" applyFont="1" applyAlignment="1">
      <alignment/>
    </xf>
    <xf numFmtId="49" fontId="68" fillId="0" borderId="0" xfId="0" applyNumberFormat="1" applyFont="1" applyAlignment="1">
      <alignment/>
    </xf>
    <xf numFmtId="49" fontId="69" fillId="0" borderId="0" xfId="0" applyNumberFormat="1" applyFont="1" applyAlignment="1">
      <alignment horizontal="left"/>
    </xf>
    <xf numFmtId="0" fontId="68" fillId="21" borderId="0" xfId="0" applyFont="1" applyFill="1" applyAlignment="1">
      <alignment/>
    </xf>
    <xf numFmtId="49" fontId="62" fillId="0" borderId="0" xfId="0" applyNumberFormat="1" applyFont="1" applyFill="1" applyAlignment="1">
      <alignment horizontal="left"/>
    </xf>
    <xf numFmtId="0" fontId="70" fillId="0" borderId="0" xfId="0" applyFont="1" applyAlignment="1">
      <alignment/>
    </xf>
    <xf numFmtId="49" fontId="71" fillId="0" borderId="0" xfId="0" applyNumberFormat="1" applyFont="1" applyAlignment="1">
      <alignment horizontal="left"/>
    </xf>
    <xf numFmtId="0" fontId="71" fillId="0" borderId="0" xfId="0" applyFont="1" applyAlignment="1">
      <alignment/>
    </xf>
    <xf numFmtId="44" fontId="70" fillId="0" borderId="0" xfId="44" applyFont="1" applyAlignment="1">
      <alignment/>
    </xf>
    <xf numFmtId="49" fontId="70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9" fontId="74" fillId="18" borderId="0" xfId="0" applyNumberFormat="1" applyFont="1" applyFill="1" applyAlignment="1">
      <alignment horizontal="right"/>
    </xf>
    <xf numFmtId="0" fontId="74" fillId="0" borderId="0" xfId="0" applyFont="1" applyAlignment="1">
      <alignment/>
    </xf>
    <xf numFmtId="44" fontId="73" fillId="0" borderId="0" xfId="44" applyFont="1" applyAlignment="1">
      <alignment/>
    </xf>
    <xf numFmtId="49" fontId="73" fillId="0" borderId="0" xfId="0" applyNumberFormat="1" applyFont="1" applyAlignment="1">
      <alignment/>
    </xf>
    <xf numFmtId="49" fontId="74" fillId="0" borderId="0" xfId="0" applyNumberFormat="1" applyFont="1" applyAlignment="1">
      <alignment horizontal="left"/>
    </xf>
    <xf numFmtId="49" fontId="74" fillId="0" borderId="0" xfId="0" applyNumberFormat="1" applyFont="1" applyAlignment="1">
      <alignment horizontal="right"/>
    </xf>
    <xf numFmtId="49" fontId="74" fillId="18" borderId="0" xfId="0" applyNumberFormat="1" applyFont="1" applyFill="1" applyAlignment="1">
      <alignment horizontal="left"/>
    </xf>
    <xf numFmtId="0" fontId="73" fillId="22" borderId="0" xfId="0" applyFont="1" applyFill="1" applyAlignment="1">
      <alignment/>
    </xf>
    <xf numFmtId="49" fontId="75" fillId="0" borderId="0" xfId="0" applyNumberFormat="1" applyFont="1" applyAlignment="1">
      <alignment/>
    </xf>
    <xf numFmtId="49" fontId="64" fillId="18" borderId="0" xfId="0" applyNumberFormat="1" applyFont="1" applyFill="1" applyAlignment="1">
      <alignment horizontal="right"/>
    </xf>
    <xf numFmtId="0" fontId="30" fillId="21" borderId="0" xfId="0" applyFont="1" applyFill="1" applyAlignment="1">
      <alignment/>
    </xf>
    <xf numFmtId="0" fontId="76" fillId="0" borderId="0" xfId="0" applyFont="1" applyAlignment="1">
      <alignment/>
    </xf>
    <xf numFmtId="49" fontId="77" fillId="0" borderId="0" xfId="0" applyNumberFormat="1" applyFont="1" applyAlignment="1">
      <alignment horizontal="right"/>
    </xf>
    <xf numFmtId="0" fontId="77" fillId="0" borderId="0" xfId="0" applyFont="1" applyAlignment="1">
      <alignment/>
    </xf>
    <xf numFmtId="44" fontId="76" fillId="0" borderId="0" xfId="44" applyFont="1" applyAlignment="1">
      <alignment/>
    </xf>
    <xf numFmtId="49" fontId="76" fillId="0" borderId="0" xfId="0" applyNumberFormat="1" applyFont="1" applyAlignment="1">
      <alignment/>
    </xf>
    <xf numFmtId="49" fontId="60" fillId="0" borderId="0" xfId="0" applyNumberFormat="1" applyFont="1" applyAlignment="1" quotePrefix="1">
      <alignment horizontal="right"/>
    </xf>
    <xf numFmtId="0" fontId="0" fillId="0" borderId="0" xfId="0" applyFont="1" applyFill="1" applyAlignment="1">
      <alignment horizontal="left"/>
    </xf>
    <xf numFmtId="0" fontId="78" fillId="0" borderId="0" xfId="0" applyFont="1" applyAlignment="1">
      <alignment/>
    </xf>
    <xf numFmtId="49" fontId="78" fillId="0" borderId="0" xfId="0" applyNumberFormat="1" applyFont="1" applyAlignment="1">
      <alignment horizontal="left"/>
    </xf>
    <xf numFmtId="0" fontId="78" fillId="22" borderId="0" xfId="0" applyFont="1" applyFill="1" applyAlignment="1">
      <alignment/>
    </xf>
    <xf numFmtId="44" fontId="78" fillId="0" borderId="0" xfId="44" applyFont="1" applyAlignment="1">
      <alignment/>
    </xf>
    <xf numFmtId="49" fontId="78" fillId="0" borderId="0" xfId="0" applyNumberFormat="1" applyFont="1" applyAlignment="1">
      <alignment/>
    </xf>
    <xf numFmtId="49" fontId="79" fillId="0" borderId="0" xfId="0" applyNumberFormat="1" applyFont="1" applyAlignment="1">
      <alignment horizontal="left"/>
    </xf>
    <xf numFmtId="8" fontId="44" fillId="0" borderId="0" xfId="0" applyNumberFormat="1" applyFont="1" applyAlignment="1">
      <alignment/>
    </xf>
    <xf numFmtId="0" fontId="20" fillId="22" borderId="0" xfId="0" applyFont="1" applyFill="1" applyAlignment="1">
      <alignment horizontal="centerContinuous"/>
    </xf>
    <xf numFmtId="0" fontId="23" fillId="22" borderId="0" xfId="0" applyFont="1" applyFill="1" applyAlignment="1">
      <alignment/>
    </xf>
    <xf numFmtId="0" fontId="0" fillId="22" borderId="0" xfId="0" applyFill="1" applyAlignment="1">
      <alignment/>
    </xf>
    <xf numFmtId="0" fontId="24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76" fillId="22" borderId="0" xfId="0" applyFont="1" applyFill="1" applyAlignment="1">
      <alignment/>
    </xf>
    <xf numFmtId="49" fontId="0" fillId="22" borderId="0" xfId="0" applyNumberFormat="1" applyFill="1" applyAlignment="1">
      <alignment horizontal="right"/>
    </xf>
    <xf numFmtId="0" fontId="30" fillId="22" borderId="0" xfId="0" applyFont="1" applyFill="1" applyAlignment="1">
      <alignment/>
    </xf>
    <xf numFmtId="0" fontId="60" fillId="22" borderId="0" xfId="0" applyFont="1" applyFill="1" applyAlignment="1">
      <alignment/>
    </xf>
    <xf numFmtId="49" fontId="0" fillId="22" borderId="0" xfId="0" applyNumberFormat="1" applyFont="1" applyFill="1" applyAlignment="1">
      <alignment horizontal="right"/>
    </xf>
    <xf numFmtId="49" fontId="59" fillId="22" borderId="0" xfId="0" applyNumberFormat="1" applyFont="1" applyFill="1" applyAlignment="1">
      <alignment horizontal="right"/>
    </xf>
    <xf numFmtId="49" fontId="30" fillId="22" borderId="0" xfId="0" applyNumberFormat="1" applyFont="1" applyFill="1" applyAlignment="1">
      <alignment horizontal="right"/>
    </xf>
    <xf numFmtId="0" fontId="32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46" fillId="22" borderId="0" xfId="0" applyFont="1" applyFill="1" applyAlignment="1">
      <alignment/>
    </xf>
    <xf numFmtId="0" fontId="66" fillId="22" borderId="0" xfId="0" applyFont="1" applyFill="1" applyAlignment="1">
      <alignment/>
    </xf>
    <xf numFmtId="0" fontId="68" fillId="22" borderId="0" xfId="0" applyFont="1" applyFill="1" applyAlignment="1">
      <alignment/>
    </xf>
    <xf numFmtId="49" fontId="0" fillId="22" borderId="0" xfId="0" applyNumberFormat="1" applyFill="1" applyAlignment="1">
      <alignment horizontal="left"/>
    </xf>
    <xf numFmtId="0" fontId="70" fillId="22" borderId="0" xfId="0" applyFont="1" applyFill="1" applyAlignment="1">
      <alignment/>
    </xf>
    <xf numFmtId="0" fontId="40" fillId="22" borderId="0" xfId="0" applyFont="1" applyFill="1" applyAlignment="1">
      <alignment/>
    </xf>
    <xf numFmtId="0" fontId="0" fillId="23" borderId="0" xfId="0" applyFill="1" applyAlignment="1">
      <alignment/>
    </xf>
    <xf numFmtId="0" fontId="80" fillId="0" borderId="0" xfId="0" applyFont="1" applyAlignment="1">
      <alignment/>
    </xf>
    <xf numFmtId="0" fontId="0" fillId="23" borderId="0" xfId="0" applyFont="1" applyFill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75" fillId="0" borderId="0" xfId="0" applyFont="1" applyAlignment="1">
      <alignment/>
    </xf>
    <xf numFmtId="0" fontId="30" fillId="23" borderId="0" xfId="0" applyFont="1" applyFill="1" applyAlignment="1">
      <alignment/>
    </xf>
    <xf numFmtId="0" fontId="61" fillId="23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right"/>
    </xf>
    <xf numFmtId="0" fontId="22" fillId="23" borderId="0" xfId="0" applyFont="1" applyFill="1" applyAlignment="1">
      <alignment/>
    </xf>
    <xf numFmtId="0" fontId="0" fillId="24" borderId="0" xfId="0" applyFill="1" applyAlignment="1">
      <alignment/>
    </xf>
    <xf numFmtId="0" fontId="0" fillId="23" borderId="0" xfId="0" applyFont="1" applyFill="1" applyAlignment="1">
      <alignment/>
    </xf>
    <xf numFmtId="0" fontId="59" fillId="23" borderId="0" xfId="0" applyFont="1" applyFill="1" applyAlignment="1">
      <alignment/>
    </xf>
    <xf numFmtId="0" fontId="27" fillId="23" borderId="0" xfId="0" applyFont="1" applyFill="1" applyAlignment="1">
      <alignment/>
    </xf>
    <xf numFmtId="0" fontId="79" fillId="0" borderId="0" xfId="0" applyFont="1" applyAlignment="1">
      <alignment/>
    </xf>
    <xf numFmtId="0" fontId="73" fillId="23" borderId="0" xfId="0" applyFont="1" applyFill="1" applyAlignment="1">
      <alignment/>
    </xf>
    <xf numFmtId="0" fontId="40" fillId="23" borderId="0" xfId="0" applyFont="1" applyFill="1" applyAlignment="1">
      <alignment/>
    </xf>
    <xf numFmtId="0" fontId="23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0" fontId="63" fillId="23" borderId="0" xfId="0" applyFont="1" applyFill="1" applyAlignment="1">
      <alignment/>
    </xf>
    <xf numFmtId="0" fontId="26" fillId="23" borderId="0" xfId="0" applyFont="1" applyFill="1" applyAlignment="1">
      <alignment/>
    </xf>
    <xf numFmtId="8" fontId="0" fillId="0" borderId="0" xfId="44" applyNumberFormat="1" applyFont="1" applyAlignment="1">
      <alignment/>
    </xf>
    <xf numFmtId="0" fontId="24" fillId="0" borderId="0" xfId="0" applyFon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59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63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76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61" fillId="25" borderId="0" xfId="0" applyFont="1" applyFill="1" applyAlignment="1">
      <alignment/>
    </xf>
    <xf numFmtId="0" fontId="59" fillId="25" borderId="0" xfId="0" applyFont="1" applyFill="1" applyAlignment="1">
      <alignment/>
    </xf>
    <xf numFmtId="0" fontId="73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46" fillId="25" borderId="0" xfId="0" applyFont="1" applyFill="1" applyAlignment="1">
      <alignment/>
    </xf>
    <xf numFmtId="0" fontId="66" fillId="25" borderId="0" xfId="0" applyFont="1" applyFill="1" applyAlignment="1">
      <alignment/>
    </xf>
    <xf numFmtId="0" fontId="68" fillId="25" borderId="0" xfId="0" applyFont="1" applyFill="1" applyAlignment="1">
      <alignment/>
    </xf>
    <xf numFmtId="0" fontId="32" fillId="25" borderId="0" xfId="0" applyFont="1" applyFill="1" applyAlignment="1">
      <alignment/>
    </xf>
    <xf numFmtId="49" fontId="0" fillId="25" borderId="0" xfId="44" applyNumberFormat="1" applyFont="1" applyFill="1" applyAlignment="1">
      <alignment horizontal="right"/>
    </xf>
    <xf numFmtId="49" fontId="0" fillId="25" borderId="0" xfId="44" applyNumberFormat="1" applyFont="1" applyFill="1" applyAlignment="1">
      <alignment horizontal="right"/>
    </xf>
    <xf numFmtId="0" fontId="78" fillId="25" borderId="0" xfId="0" applyFont="1" applyFill="1" applyAlignment="1">
      <alignment/>
    </xf>
    <xf numFmtId="0" fontId="70" fillId="25" borderId="0" xfId="0" applyFont="1" applyFill="1" applyAlignment="1">
      <alignment/>
    </xf>
    <xf numFmtId="49" fontId="0" fillId="25" borderId="0" xfId="44" applyNumberFormat="1" applyFont="1" applyFill="1" applyAlignment="1">
      <alignment horizontal="right"/>
    </xf>
    <xf numFmtId="0" fontId="30" fillId="25" borderId="0" xfId="0" applyFont="1" applyFill="1" applyAlignment="1">
      <alignment/>
    </xf>
    <xf numFmtId="0" fontId="40" fillId="25" borderId="0" xfId="0" applyFont="1" applyFill="1" applyAlignment="1">
      <alignment/>
    </xf>
    <xf numFmtId="49" fontId="25" fillId="22" borderId="0" xfId="0" applyNumberFormat="1" applyFont="1" applyFill="1" applyAlignment="1">
      <alignment horizontal="center"/>
    </xf>
    <xf numFmtId="0" fontId="0" fillId="25" borderId="0" xfId="0" applyFont="1" applyFill="1" applyAlignment="1">
      <alignment/>
    </xf>
    <xf numFmtId="49" fontId="27" fillId="22" borderId="0" xfId="0" applyNumberFormat="1" applyFont="1" applyFill="1" applyAlignment="1">
      <alignment/>
    </xf>
    <xf numFmtId="49" fontId="73" fillId="0" borderId="0" xfId="0" applyNumberFormat="1" applyFont="1" applyAlignment="1">
      <alignment horizontal="right"/>
    </xf>
    <xf numFmtId="0" fontId="59" fillId="21" borderId="0" xfId="0" applyFont="1" applyFill="1" applyAlignment="1">
      <alignment/>
    </xf>
    <xf numFmtId="8" fontId="73" fillId="0" borderId="0" xfId="44" applyNumberFormat="1" applyFont="1" applyAlignment="1">
      <alignment/>
    </xf>
    <xf numFmtId="0" fontId="73" fillId="0" borderId="0" xfId="0" applyFont="1" applyFill="1" applyAlignment="1">
      <alignment/>
    </xf>
    <xf numFmtId="0" fontId="46" fillId="23" borderId="0" xfId="0" applyFont="1" applyFill="1" applyAlignment="1">
      <alignment/>
    </xf>
    <xf numFmtId="44" fontId="75" fillId="0" borderId="0" xfId="44" applyFont="1" applyAlignment="1">
      <alignment/>
    </xf>
    <xf numFmtId="44" fontId="65" fillId="0" borderId="0" xfId="44" applyFont="1" applyAlignment="1">
      <alignment/>
    </xf>
    <xf numFmtId="49" fontId="65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left"/>
    </xf>
    <xf numFmtId="49" fontId="60" fillId="0" borderId="0" xfId="0" applyNumberFormat="1" applyFont="1" applyFill="1" applyAlignment="1" quotePrefix="1">
      <alignment horizontal="right"/>
    </xf>
    <xf numFmtId="49" fontId="24" fillId="0" borderId="0" xfId="0" applyNumberFormat="1" applyFont="1" applyFill="1" applyAlignment="1" quotePrefix="1">
      <alignment horizontal="right"/>
    </xf>
    <xf numFmtId="49" fontId="60" fillId="0" borderId="0" xfId="0" applyNumberFormat="1" applyFont="1" applyFill="1" applyAlignment="1">
      <alignment horizontal="right"/>
    </xf>
    <xf numFmtId="49" fontId="40" fillId="0" borderId="0" xfId="0" applyNumberFormat="1" applyFont="1" applyFill="1" applyAlignment="1">
      <alignment horizontal="right"/>
    </xf>
    <xf numFmtId="49" fontId="77" fillId="0" borderId="0" xfId="0" applyNumberFormat="1" applyFont="1" applyFill="1" applyAlignment="1">
      <alignment horizontal="right"/>
    </xf>
    <xf numFmtId="49" fontId="24" fillId="0" borderId="0" xfId="0" applyNumberFormat="1" applyFont="1" applyFill="1" applyAlignment="1" quotePrefix="1">
      <alignment horizontal="right"/>
    </xf>
    <xf numFmtId="49" fontId="0" fillId="0" borderId="0" xfId="0" applyNumberFormat="1" applyFont="1" applyFill="1" applyAlignment="1">
      <alignment horizontal="right"/>
    </xf>
    <xf numFmtId="49" fontId="61" fillId="0" borderId="0" xfId="0" applyNumberFormat="1" applyFont="1" applyFill="1" applyAlignment="1">
      <alignment horizontal="right"/>
    </xf>
    <xf numFmtId="49" fontId="74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49" fontId="64" fillId="0" borderId="0" xfId="0" applyNumberFormat="1" applyFont="1" applyFill="1" applyAlignment="1">
      <alignment horizontal="right"/>
    </xf>
    <xf numFmtId="49" fontId="45" fillId="0" borderId="0" xfId="0" applyNumberFormat="1" applyFont="1" applyFill="1" applyAlignment="1">
      <alignment horizontal="right"/>
    </xf>
    <xf numFmtId="49" fontId="60" fillId="0" borderId="0" xfId="0" applyNumberFormat="1" applyFont="1" applyFill="1" applyAlignment="1">
      <alignment horizontal="left"/>
    </xf>
    <xf numFmtId="49" fontId="74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/>
    </xf>
    <xf numFmtId="49" fontId="79" fillId="0" borderId="0" xfId="0" applyNumberFormat="1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49" fontId="81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8"/>
  <sheetViews>
    <sheetView tabSelected="1" zoomScale="125" zoomScaleNormal="125" zoomScalePageLayoutView="0" workbookViewId="0" topLeftCell="A10">
      <selection activeCell="J23" sqref="J23"/>
    </sheetView>
  </sheetViews>
  <sheetFormatPr defaultColWidth="9.140625" defaultRowHeight="12.75"/>
  <cols>
    <col min="1" max="1" width="9.7109375" style="0" customWidth="1"/>
    <col min="2" max="2" width="2.140625" style="11" customWidth="1"/>
    <col min="3" max="3" width="59.00390625" style="0" customWidth="1"/>
    <col min="4" max="4" width="7.140625" style="156" customWidth="1"/>
    <col min="5" max="5" width="9.57421875" style="0" customWidth="1"/>
  </cols>
  <sheetData>
    <row r="1" spans="1:5" ht="30">
      <c r="A1" s="1" t="s">
        <v>1263</v>
      </c>
      <c r="B1" s="356"/>
      <c r="C1" s="2"/>
      <c r="D1" s="151"/>
      <c r="E1" s="3"/>
    </row>
    <row r="2" spans="1:5" ht="18">
      <c r="A2" s="382" t="s">
        <v>4435</v>
      </c>
      <c r="B2" s="382"/>
      <c r="C2" s="382"/>
      <c r="D2" s="382"/>
      <c r="E2" s="382"/>
    </row>
    <row r="3" spans="1:5" ht="12.75">
      <c r="A3" s="383"/>
      <c r="B3" s="383"/>
      <c r="C3" s="383"/>
      <c r="D3" s="383"/>
      <c r="E3" s="383"/>
    </row>
    <row r="4" spans="1:5" ht="15.75">
      <c r="A4" s="385"/>
      <c r="B4" s="385"/>
      <c r="C4" s="385"/>
      <c r="D4" s="385"/>
      <c r="E4" s="385"/>
    </row>
    <row r="5" spans="1:5" ht="15.75">
      <c r="A5" s="384" t="s">
        <v>869</v>
      </c>
      <c r="B5" s="384"/>
      <c r="C5" s="384"/>
      <c r="D5" s="384"/>
      <c r="E5" s="384"/>
    </row>
    <row r="6" spans="1:5" ht="15.75">
      <c r="A6" s="7" t="s">
        <v>3367</v>
      </c>
      <c r="B6" s="357"/>
      <c r="C6" s="8"/>
      <c r="D6" s="152"/>
      <c r="E6" s="8"/>
    </row>
    <row r="7" spans="1:5" ht="12.75">
      <c r="A7" s="9"/>
      <c r="B7" s="358"/>
      <c r="C7" s="9"/>
      <c r="D7" s="153"/>
      <c r="E7" s="9"/>
    </row>
    <row r="8" spans="1:5" ht="18" customHeight="1">
      <c r="A8" s="385"/>
      <c r="B8" s="385"/>
      <c r="C8" s="385"/>
      <c r="D8" s="385"/>
      <c r="E8" s="385"/>
    </row>
    <row r="9" spans="1:5" ht="6.75" customHeight="1">
      <c r="A9" s="312"/>
      <c r="B9" s="359"/>
      <c r="C9" s="312"/>
      <c r="D9" s="312"/>
      <c r="E9" s="312"/>
    </row>
    <row r="10" spans="1:5" ht="15.75">
      <c r="A10" s="387" t="s">
        <v>3328</v>
      </c>
      <c r="B10" s="387"/>
      <c r="C10" s="387"/>
      <c r="D10" s="387"/>
      <c r="E10" s="133"/>
    </row>
    <row r="11" spans="1:4" ht="15.75">
      <c r="A11" s="386" t="s">
        <v>4251</v>
      </c>
      <c r="B11" s="386"/>
      <c r="C11" s="386"/>
      <c r="D11" s="386"/>
    </row>
    <row r="12" spans="1:4" ht="15.75">
      <c r="A12" s="381" t="s">
        <v>4358</v>
      </c>
      <c r="B12" s="381"/>
      <c r="C12" s="381"/>
      <c r="D12" s="381"/>
    </row>
    <row r="13" spans="1:4" ht="15.75">
      <c r="A13" s="313"/>
      <c r="B13" s="360"/>
      <c r="C13" s="313"/>
      <c r="D13" s="313"/>
    </row>
    <row r="14" spans="1:5" ht="12.75">
      <c r="A14" s="14" t="s">
        <v>3368</v>
      </c>
      <c r="B14" s="317"/>
      <c r="C14" s="14" t="s">
        <v>3369</v>
      </c>
      <c r="D14" s="154"/>
      <c r="E14" s="68" t="s">
        <v>2474</v>
      </c>
    </row>
    <row r="15" spans="1:5" ht="12.75">
      <c r="A15" s="263" t="s">
        <v>2897</v>
      </c>
      <c r="B15" s="361"/>
      <c r="C15" s="178" t="s">
        <v>4182</v>
      </c>
      <c r="D15" s="181" t="s">
        <v>3459</v>
      </c>
      <c r="E15" s="182">
        <v>4</v>
      </c>
    </row>
    <row r="16" spans="1:5" ht="12.75">
      <c r="A16" s="19" t="s">
        <v>3731</v>
      </c>
      <c r="B16" s="43"/>
      <c r="C16" s="18" t="s">
        <v>1888</v>
      </c>
      <c r="D16" s="154"/>
      <c r="E16" s="4">
        <v>0</v>
      </c>
    </row>
    <row r="17" spans="1:5" ht="12.75">
      <c r="A17" s="19" t="s">
        <v>3732</v>
      </c>
      <c r="B17" s="43"/>
      <c r="C17" s="18" t="s">
        <v>2684</v>
      </c>
      <c r="D17" s="154"/>
      <c r="E17" s="4">
        <v>0</v>
      </c>
    </row>
    <row r="18" spans="1:6" ht="12.75">
      <c r="A18" s="124" t="s">
        <v>4050</v>
      </c>
      <c r="B18" s="362"/>
      <c r="C18" s="32" t="s">
        <v>4051</v>
      </c>
      <c r="D18" s="154"/>
      <c r="E18" s="4">
        <v>0</v>
      </c>
      <c r="F18" s="81"/>
    </row>
    <row r="19" spans="1:6" ht="12.75">
      <c r="A19" s="19" t="s">
        <v>3752</v>
      </c>
      <c r="B19" s="43"/>
      <c r="C19" s="18" t="s">
        <v>3252</v>
      </c>
      <c r="D19" s="154"/>
      <c r="E19" s="4">
        <v>0</v>
      </c>
      <c r="F19" s="32"/>
    </row>
    <row r="20" spans="1:5" ht="12.75">
      <c r="A20" s="212" t="s">
        <v>926</v>
      </c>
      <c r="B20" s="362"/>
      <c r="C20" s="32" t="s">
        <v>4349</v>
      </c>
      <c r="D20" s="12"/>
      <c r="E20" s="126"/>
    </row>
    <row r="21" spans="1:5" ht="12.75">
      <c r="A21" s="16" t="s">
        <v>1859</v>
      </c>
      <c r="B21" s="362"/>
      <c r="C21" s="18" t="s">
        <v>3852</v>
      </c>
      <c r="D21" s="154"/>
      <c r="E21" s="4">
        <v>0</v>
      </c>
    </row>
    <row r="22" spans="1:6" ht="12.75">
      <c r="A22" s="19" t="s">
        <v>625</v>
      </c>
      <c r="B22" s="362"/>
      <c r="C22" s="18" t="s">
        <v>1760</v>
      </c>
      <c r="D22" s="154"/>
      <c r="E22" s="4">
        <v>0</v>
      </c>
      <c r="F22" s="178"/>
    </row>
    <row r="23" spans="1:6" ht="12.75">
      <c r="A23" s="180" t="s">
        <v>4141</v>
      </c>
      <c r="B23" s="361"/>
      <c r="C23" s="178" t="s">
        <v>4436</v>
      </c>
      <c r="D23" s="181"/>
      <c r="E23" s="182"/>
      <c r="F23" s="178"/>
    </row>
    <row r="24" spans="1:6" s="302" customFormat="1" ht="12.75">
      <c r="A24" s="22">
        <v>104449</v>
      </c>
      <c r="B24" s="43"/>
      <c r="C24" t="s">
        <v>3827</v>
      </c>
      <c r="D24" s="154"/>
      <c r="E24" s="4">
        <v>0</v>
      </c>
      <c r="F24"/>
    </row>
    <row r="25" spans="1:6" s="178" customFormat="1" ht="12.75">
      <c r="A25" s="22">
        <v>104581</v>
      </c>
      <c r="B25" s="43"/>
      <c r="C25" t="s">
        <v>2398</v>
      </c>
      <c r="D25" s="154"/>
      <c r="E25" s="4">
        <v>1.5</v>
      </c>
      <c r="F25"/>
    </row>
    <row r="26" spans="1:6" s="178" customFormat="1" ht="12.75">
      <c r="A26" s="22">
        <v>104773</v>
      </c>
      <c r="B26" s="43"/>
      <c r="C26" t="s">
        <v>3828</v>
      </c>
      <c r="D26" s="154"/>
      <c r="E26" s="4">
        <v>0</v>
      </c>
      <c r="F26"/>
    </row>
    <row r="27" spans="1:6" s="178" customFormat="1" ht="12.75">
      <c r="A27" s="22" t="s">
        <v>175</v>
      </c>
      <c r="B27" s="43"/>
      <c r="C27" t="s">
        <v>3829</v>
      </c>
      <c r="D27" s="154"/>
      <c r="E27" s="4">
        <v>0</v>
      </c>
      <c r="F27"/>
    </row>
    <row r="28" spans="1:5" ht="12.75">
      <c r="A28" s="22">
        <v>105561</v>
      </c>
      <c r="B28" s="43"/>
      <c r="C28" t="s">
        <v>2856</v>
      </c>
      <c r="D28" s="154"/>
      <c r="E28" s="4">
        <v>3</v>
      </c>
    </row>
    <row r="29" spans="1:5" ht="12.75">
      <c r="A29" s="22" t="s">
        <v>166</v>
      </c>
      <c r="B29" s="43"/>
      <c r="C29" t="s">
        <v>165</v>
      </c>
      <c r="D29" s="154"/>
      <c r="E29" s="4">
        <v>0</v>
      </c>
    </row>
    <row r="30" spans="1:6" s="81" customFormat="1" ht="12.75">
      <c r="A30" s="303" t="s">
        <v>4379</v>
      </c>
      <c r="B30" s="355"/>
      <c r="C30" s="302" t="s">
        <v>4380</v>
      </c>
      <c r="D30" s="302"/>
      <c r="E30" s="354">
        <v>0</v>
      </c>
      <c r="F30" s="302"/>
    </row>
    <row r="31" spans="1:6" s="32" customFormat="1" ht="12.75">
      <c r="A31" s="22">
        <v>106254</v>
      </c>
      <c r="B31" s="43"/>
      <c r="C31" t="s">
        <v>250</v>
      </c>
      <c r="D31" s="154"/>
      <c r="E31" s="4">
        <v>0</v>
      </c>
      <c r="F31"/>
    </row>
    <row r="32" spans="1:5" ht="12.75">
      <c r="A32" s="22">
        <v>106268</v>
      </c>
      <c r="B32" s="43"/>
      <c r="C32" t="s">
        <v>463</v>
      </c>
      <c r="D32" s="154"/>
      <c r="E32" s="4">
        <v>0</v>
      </c>
    </row>
    <row r="33" spans="1:5" ht="12.75">
      <c r="A33" s="22">
        <v>108021</v>
      </c>
      <c r="B33" s="43"/>
      <c r="C33" t="s">
        <v>250</v>
      </c>
      <c r="D33" s="154"/>
      <c r="E33" s="4">
        <v>0</v>
      </c>
    </row>
    <row r="34" spans="1:5" ht="12.75">
      <c r="A34" s="22">
        <v>109566</v>
      </c>
      <c r="B34" s="43"/>
      <c r="C34" t="s">
        <v>464</v>
      </c>
      <c r="D34" s="154"/>
      <c r="E34" s="4">
        <v>0</v>
      </c>
    </row>
    <row r="35" spans="1:6" ht="12.75">
      <c r="A35" s="22">
        <v>109762</v>
      </c>
      <c r="B35" s="43"/>
      <c r="C35" t="s">
        <v>465</v>
      </c>
      <c r="D35" s="154"/>
      <c r="E35" s="4">
        <v>0</v>
      </c>
      <c r="F35" s="195"/>
    </row>
    <row r="36" spans="1:6" ht="12.75">
      <c r="A36" s="179" t="s">
        <v>4056</v>
      </c>
      <c r="B36" s="363" t="s">
        <v>49</v>
      </c>
      <c r="C36" s="178" t="s">
        <v>4325</v>
      </c>
      <c r="D36" s="181" t="s">
        <v>3459</v>
      </c>
      <c r="E36" s="182">
        <v>5</v>
      </c>
      <c r="F36" s="178"/>
    </row>
    <row r="37" spans="1:5" ht="12.75">
      <c r="A37" s="22" t="s">
        <v>2895</v>
      </c>
      <c r="B37" s="43"/>
      <c r="C37" t="s">
        <v>2239</v>
      </c>
      <c r="D37" s="154"/>
      <c r="E37" s="4"/>
    </row>
    <row r="38" spans="1:5" ht="12.75">
      <c r="A38" s="22" t="s">
        <v>1226</v>
      </c>
      <c r="B38" s="43"/>
      <c r="C38" t="s">
        <v>3472</v>
      </c>
      <c r="D38" s="154"/>
      <c r="E38" s="4">
        <v>2</v>
      </c>
    </row>
    <row r="39" spans="1:5" ht="12.75">
      <c r="A39" s="22">
        <v>112654</v>
      </c>
      <c r="B39" s="43"/>
      <c r="C39" t="s">
        <v>250</v>
      </c>
      <c r="D39" s="154"/>
      <c r="E39" s="4">
        <v>0</v>
      </c>
    </row>
    <row r="40" spans="1:6" ht="12.75">
      <c r="A40" s="22">
        <v>113033</v>
      </c>
      <c r="B40" s="43"/>
      <c r="C40" s="32" t="s">
        <v>4350</v>
      </c>
      <c r="D40" s="154"/>
      <c r="E40" s="4">
        <v>2</v>
      </c>
      <c r="F40" s="32"/>
    </row>
    <row r="41" spans="1:5" ht="12.75">
      <c r="A41" s="22">
        <v>113868</v>
      </c>
      <c r="B41" s="43"/>
      <c r="C41" t="s">
        <v>250</v>
      </c>
      <c r="D41" s="154"/>
      <c r="E41" s="4">
        <v>0</v>
      </c>
    </row>
    <row r="42" spans="1:5" ht="12.75">
      <c r="A42" s="22">
        <v>115459</v>
      </c>
      <c r="B42" s="43"/>
      <c r="C42" t="s">
        <v>2240</v>
      </c>
      <c r="D42" s="154"/>
      <c r="E42" s="4">
        <v>0</v>
      </c>
    </row>
    <row r="43" spans="1:5" ht="12.75">
      <c r="A43" s="22" t="s">
        <v>2762</v>
      </c>
      <c r="B43" s="43"/>
      <c r="C43" t="s">
        <v>2763</v>
      </c>
      <c r="D43" s="154"/>
      <c r="E43" s="4">
        <v>0</v>
      </c>
    </row>
    <row r="44" spans="1:5" ht="12.75">
      <c r="A44" s="22" t="s">
        <v>3817</v>
      </c>
      <c r="B44" s="43"/>
      <c r="C44" t="s">
        <v>1224</v>
      </c>
      <c r="D44" s="154"/>
      <c r="E44" s="4">
        <v>2</v>
      </c>
    </row>
    <row r="45" spans="1:5" ht="12.75">
      <c r="A45" s="22">
        <v>119450</v>
      </c>
      <c r="B45" s="43"/>
      <c r="C45" t="s">
        <v>2241</v>
      </c>
      <c r="D45" s="154"/>
      <c r="E45" s="4">
        <v>0</v>
      </c>
    </row>
    <row r="46" spans="1:5" ht="12.75">
      <c r="A46" s="22">
        <v>119758</v>
      </c>
      <c r="B46" s="43"/>
      <c r="C46" t="s">
        <v>2242</v>
      </c>
      <c r="D46" s="154"/>
      <c r="E46" s="4">
        <v>0</v>
      </c>
    </row>
    <row r="47" spans="1:6" ht="12.75">
      <c r="A47" s="22">
        <v>119893</v>
      </c>
      <c r="B47" s="43"/>
      <c r="C47" t="s">
        <v>987</v>
      </c>
      <c r="D47" s="154"/>
      <c r="E47" s="4">
        <v>0</v>
      </c>
      <c r="F47" s="38"/>
    </row>
    <row r="48" spans="1:5" ht="12.75">
      <c r="A48" s="138" t="s">
        <v>3686</v>
      </c>
      <c r="B48" s="364"/>
      <c r="C48" s="38" t="s">
        <v>410</v>
      </c>
      <c r="D48" s="154"/>
      <c r="E48" s="133"/>
    </row>
    <row r="49" spans="1:5" ht="12.75">
      <c r="A49" s="22" t="s">
        <v>1633</v>
      </c>
      <c r="B49" s="43"/>
      <c r="C49" s="32" t="s">
        <v>4045</v>
      </c>
      <c r="D49" s="154" t="s">
        <v>3459</v>
      </c>
      <c r="E49" s="4">
        <v>0.1</v>
      </c>
    </row>
    <row r="50" spans="1:5" ht="12.75">
      <c r="A50" s="22" t="s">
        <v>99</v>
      </c>
      <c r="B50" s="43"/>
      <c r="C50" t="s">
        <v>988</v>
      </c>
      <c r="D50" s="154"/>
      <c r="E50" s="4">
        <v>0</v>
      </c>
    </row>
    <row r="51" spans="1:5" ht="12.75">
      <c r="A51" s="22" t="s">
        <v>741</v>
      </c>
      <c r="B51" s="43"/>
      <c r="C51" t="s">
        <v>989</v>
      </c>
      <c r="D51" s="154"/>
      <c r="E51" s="4">
        <v>0</v>
      </c>
    </row>
    <row r="52" spans="1:5" ht="12.75">
      <c r="A52" s="22" t="s">
        <v>3537</v>
      </c>
      <c r="B52" s="43"/>
      <c r="C52" t="s">
        <v>1566</v>
      </c>
      <c r="D52" s="154"/>
      <c r="E52" s="4">
        <v>2.5</v>
      </c>
    </row>
    <row r="53" spans="1:5" ht="12.75">
      <c r="A53" s="22">
        <v>122285</v>
      </c>
      <c r="B53" s="43"/>
      <c r="C53" t="s">
        <v>677</v>
      </c>
      <c r="D53" s="154"/>
      <c r="E53" s="4">
        <v>1</v>
      </c>
    </row>
    <row r="54" spans="1:5" ht="12.75">
      <c r="A54" s="22">
        <v>122511</v>
      </c>
      <c r="B54" s="43"/>
      <c r="C54" t="s">
        <v>474</v>
      </c>
      <c r="D54" s="154"/>
      <c r="E54" s="4">
        <v>0.5</v>
      </c>
    </row>
    <row r="55" spans="1:6" ht="12.75">
      <c r="A55" s="22" t="s">
        <v>476</v>
      </c>
      <c r="B55" s="43"/>
      <c r="C55" t="s">
        <v>3912</v>
      </c>
      <c r="D55" s="154"/>
      <c r="E55" s="4">
        <v>0.5</v>
      </c>
      <c r="F55" s="69"/>
    </row>
    <row r="56" spans="1:6" ht="12.75">
      <c r="A56" s="179">
        <v>124734</v>
      </c>
      <c r="B56" s="363"/>
      <c r="C56" s="178" t="s">
        <v>4326</v>
      </c>
      <c r="D56" s="181"/>
      <c r="E56" s="182">
        <v>0</v>
      </c>
      <c r="F56" s="178"/>
    </row>
    <row r="57" spans="1:5" ht="12.75">
      <c r="A57" s="22">
        <v>126857</v>
      </c>
      <c r="B57" s="43"/>
      <c r="C57" t="s">
        <v>1187</v>
      </c>
      <c r="D57" s="154"/>
      <c r="E57" s="4">
        <v>0</v>
      </c>
    </row>
    <row r="58" spans="1:6" s="69" customFormat="1" ht="12.75">
      <c r="A58" s="22" t="s">
        <v>262</v>
      </c>
      <c r="B58" s="43"/>
      <c r="C58" t="s">
        <v>263</v>
      </c>
      <c r="D58" s="154"/>
      <c r="E58" s="4">
        <v>0</v>
      </c>
      <c r="F58"/>
    </row>
    <row r="59" spans="1:5" ht="12.75">
      <c r="A59" s="22">
        <v>128484</v>
      </c>
      <c r="B59" s="43"/>
      <c r="C59" t="s">
        <v>1207</v>
      </c>
      <c r="D59" s="154"/>
      <c r="E59" s="4">
        <v>0</v>
      </c>
    </row>
    <row r="60" spans="1:5" ht="12.75">
      <c r="A60" s="22" t="s">
        <v>3821</v>
      </c>
      <c r="B60" s="43"/>
      <c r="C60" t="s">
        <v>348</v>
      </c>
      <c r="D60" s="154"/>
      <c r="E60" s="4"/>
    </row>
    <row r="61" spans="1:6" s="38" customFormat="1" ht="12.75">
      <c r="A61" s="22">
        <v>129839</v>
      </c>
      <c r="B61" s="43"/>
      <c r="C61" t="s">
        <v>349</v>
      </c>
      <c r="D61" s="154"/>
      <c r="E61" s="4">
        <v>0</v>
      </c>
      <c r="F61"/>
    </row>
    <row r="62" spans="1:6" s="69" customFormat="1" ht="12.75">
      <c r="A62" s="303" t="s">
        <v>4430</v>
      </c>
      <c r="B62" s="43"/>
      <c r="C62" s="302" t="s">
        <v>4431</v>
      </c>
      <c r="D62" s="154" t="s">
        <v>3459</v>
      </c>
      <c r="E62" s="4"/>
      <c r="F62"/>
    </row>
    <row r="63" spans="1:5" ht="12.75">
      <c r="A63" s="22" t="s">
        <v>2158</v>
      </c>
      <c r="B63" s="43"/>
      <c r="C63" t="s">
        <v>2159</v>
      </c>
      <c r="D63" s="154"/>
      <c r="E63" s="4">
        <v>9</v>
      </c>
    </row>
    <row r="64" spans="1:6" ht="12.75">
      <c r="A64" s="22">
        <v>131465</v>
      </c>
      <c r="B64" s="43"/>
      <c r="C64" t="s">
        <v>834</v>
      </c>
      <c r="D64" s="154"/>
      <c r="E64" s="4">
        <v>7</v>
      </c>
      <c r="F64" s="69"/>
    </row>
    <row r="65" spans="1:5" ht="12.75">
      <c r="A65" s="22">
        <v>132048</v>
      </c>
      <c r="B65" s="43"/>
      <c r="C65" t="s">
        <v>350</v>
      </c>
      <c r="D65" s="154"/>
      <c r="E65" s="4">
        <v>0</v>
      </c>
    </row>
    <row r="66" spans="1:5" ht="12.75">
      <c r="A66" s="19" t="s">
        <v>2938</v>
      </c>
      <c r="B66" s="109"/>
      <c r="C66" s="69" t="s">
        <v>659</v>
      </c>
      <c r="D66" s="154"/>
      <c r="E66" s="71">
        <v>0</v>
      </c>
    </row>
    <row r="67" spans="1:5" ht="12.75">
      <c r="A67" s="22">
        <v>132292</v>
      </c>
      <c r="B67" s="43"/>
      <c r="C67" t="s">
        <v>1132</v>
      </c>
      <c r="D67" s="154"/>
      <c r="E67" s="4">
        <v>0</v>
      </c>
    </row>
    <row r="68" spans="1:5" ht="12.75">
      <c r="A68" s="22">
        <v>132565</v>
      </c>
      <c r="B68" s="43"/>
      <c r="C68" t="s">
        <v>1133</v>
      </c>
      <c r="D68" s="154"/>
      <c r="E68" s="4">
        <v>3.5</v>
      </c>
    </row>
    <row r="69" spans="1:5" ht="12.75">
      <c r="A69" s="22">
        <v>132665</v>
      </c>
      <c r="B69" s="43"/>
      <c r="C69" t="s">
        <v>3054</v>
      </c>
      <c r="D69" s="154"/>
      <c r="E69" s="4">
        <v>0</v>
      </c>
    </row>
    <row r="70" spans="1:5" ht="12.75">
      <c r="A70" s="22">
        <v>132666</v>
      </c>
      <c r="B70" s="43"/>
      <c r="C70" t="s">
        <v>2392</v>
      </c>
      <c r="D70" s="154"/>
      <c r="E70" s="4">
        <v>0</v>
      </c>
    </row>
    <row r="71" spans="1:5" ht="12.75">
      <c r="A71" s="22">
        <v>133271</v>
      </c>
      <c r="B71" s="43"/>
      <c r="C71" s="32" t="s">
        <v>4410</v>
      </c>
      <c r="D71" s="154"/>
      <c r="E71" s="4">
        <v>0</v>
      </c>
    </row>
    <row r="72" spans="1:6" s="38" customFormat="1" ht="12.75">
      <c r="A72" s="22">
        <v>134073</v>
      </c>
      <c r="B72" s="43"/>
      <c r="C72" t="s">
        <v>2883</v>
      </c>
      <c r="D72" s="154"/>
      <c r="E72" s="4">
        <v>0</v>
      </c>
      <c r="F72"/>
    </row>
    <row r="73" spans="1:6" s="69" customFormat="1" ht="12.75">
      <c r="A73" s="22" t="s">
        <v>1683</v>
      </c>
      <c r="B73" s="43"/>
      <c r="C73" t="s">
        <v>1684</v>
      </c>
      <c r="D73" s="154"/>
      <c r="E73" s="4">
        <v>0</v>
      </c>
      <c r="F73"/>
    </row>
    <row r="74" spans="1:5" ht="12.75">
      <c r="A74" s="22">
        <v>134773</v>
      </c>
      <c r="B74" s="43"/>
      <c r="C74" t="s">
        <v>3097</v>
      </c>
      <c r="D74" s="154"/>
      <c r="E74" s="4">
        <v>1</v>
      </c>
    </row>
    <row r="75" spans="1:5" ht="12.75">
      <c r="A75">
        <v>136351</v>
      </c>
      <c r="B75" s="43"/>
      <c r="C75" s="32" t="s">
        <v>4351</v>
      </c>
      <c r="D75" s="154"/>
      <c r="E75" s="4">
        <v>0</v>
      </c>
    </row>
    <row r="76" spans="1:5" ht="12.75">
      <c r="A76" s="22">
        <v>137541</v>
      </c>
      <c r="B76" s="43"/>
      <c r="C76" t="s">
        <v>790</v>
      </c>
      <c r="D76" s="154"/>
      <c r="E76" s="4">
        <v>19.5</v>
      </c>
    </row>
    <row r="77" spans="1:5" ht="12.75">
      <c r="A77" s="22" t="s">
        <v>792</v>
      </c>
      <c r="B77" s="43"/>
      <c r="C77" t="s">
        <v>1208</v>
      </c>
      <c r="D77" s="154" t="s">
        <v>3459</v>
      </c>
      <c r="E77" s="4">
        <v>0</v>
      </c>
    </row>
    <row r="78" spans="1:5" ht="12.75">
      <c r="A78" s="22">
        <v>137775</v>
      </c>
      <c r="B78" s="43"/>
      <c r="C78" t="s">
        <v>1209</v>
      </c>
      <c r="D78" s="154"/>
      <c r="E78" s="4">
        <v>0</v>
      </c>
    </row>
    <row r="79" spans="1:5" ht="12.75">
      <c r="A79" s="22">
        <v>137834</v>
      </c>
      <c r="B79" s="43"/>
      <c r="C79" t="s">
        <v>1756</v>
      </c>
      <c r="D79" s="154"/>
      <c r="E79" s="4">
        <v>0</v>
      </c>
    </row>
    <row r="80" spans="1:5" ht="12.75">
      <c r="A80" s="22" t="s">
        <v>1705</v>
      </c>
      <c r="B80" s="43"/>
      <c r="C80" t="s">
        <v>1706</v>
      </c>
      <c r="D80" s="154"/>
      <c r="E80" s="4"/>
    </row>
    <row r="81" spans="1:5" ht="12.75">
      <c r="A81" s="22">
        <v>137891</v>
      </c>
      <c r="B81" s="43"/>
      <c r="C81" t="s">
        <v>3744</v>
      </c>
      <c r="D81" s="154"/>
      <c r="E81" s="4">
        <v>0.3</v>
      </c>
    </row>
    <row r="82" spans="1:5" ht="12.75">
      <c r="A82" s="22">
        <v>137912</v>
      </c>
      <c r="B82" s="43"/>
      <c r="C82" t="s">
        <v>4135</v>
      </c>
      <c r="D82" s="154" t="s">
        <v>3459</v>
      </c>
      <c r="E82" s="4">
        <v>3</v>
      </c>
    </row>
    <row r="83" spans="1:5" ht="12.75">
      <c r="A83" s="22" t="s">
        <v>42</v>
      </c>
      <c r="B83" s="43"/>
      <c r="C83" t="s">
        <v>43</v>
      </c>
      <c r="D83" s="154"/>
      <c r="E83" s="4"/>
    </row>
    <row r="84" spans="1:5" ht="12.75">
      <c r="A84" s="22">
        <v>138222</v>
      </c>
      <c r="B84" s="43"/>
      <c r="C84" t="s">
        <v>3857</v>
      </c>
      <c r="D84" s="154"/>
      <c r="E84" s="4">
        <v>0.5</v>
      </c>
    </row>
    <row r="85" spans="1:5" ht="12.75">
      <c r="A85" s="22">
        <v>138247</v>
      </c>
      <c r="B85" s="43"/>
      <c r="C85" t="s">
        <v>2388</v>
      </c>
      <c r="D85" s="154"/>
      <c r="E85" s="4">
        <v>3</v>
      </c>
    </row>
    <row r="86" spans="1:5" ht="12.75">
      <c r="A86" s="22" t="s">
        <v>1755</v>
      </c>
      <c r="B86" s="43"/>
      <c r="C86" t="s">
        <v>2932</v>
      </c>
      <c r="D86" s="154"/>
      <c r="E86" s="4">
        <v>0.3</v>
      </c>
    </row>
    <row r="87" spans="1:5" ht="12.75">
      <c r="A87" s="22">
        <v>138339</v>
      </c>
      <c r="B87" s="43"/>
      <c r="C87" t="s">
        <v>3795</v>
      </c>
      <c r="D87" s="154"/>
      <c r="E87" s="4">
        <v>2.25</v>
      </c>
    </row>
    <row r="88" spans="1:5" ht="12.75">
      <c r="A88" s="22">
        <v>138347</v>
      </c>
      <c r="B88" s="43"/>
      <c r="C88" t="s">
        <v>1323</v>
      </c>
      <c r="D88" s="154"/>
      <c r="E88" s="4">
        <v>0.5</v>
      </c>
    </row>
    <row r="89" spans="1:5" ht="12.75">
      <c r="A89" s="22">
        <v>138380</v>
      </c>
      <c r="B89" s="43"/>
      <c r="C89" t="s">
        <v>595</v>
      </c>
      <c r="D89" s="154" t="s">
        <v>3459</v>
      </c>
      <c r="E89" s="4">
        <v>0.75</v>
      </c>
    </row>
    <row r="90" spans="1:5" ht="12.75">
      <c r="A90" s="19" t="s">
        <v>3562</v>
      </c>
      <c r="B90" s="109"/>
      <c r="C90" s="69" t="s">
        <v>3863</v>
      </c>
      <c r="D90" s="154"/>
      <c r="E90" s="71">
        <v>4</v>
      </c>
    </row>
    <row r="91" spans="1:5" ht="12.75">
      <c r="A91" s="22" t="s">
        <v>3563</v>
      </c>
      <c r="B91" s="43"/>
      <c r="C91" t="s">
        <v>3564</v>
      </c>
      <c r="D91" s="154"/>
      <c r="E91" s="4">
        <v>2.25</v>
      </c>
    </row>
    <row r="92" spans="1:5" ht="12.75">
      <c r="A92" s="22">
        <v>138507</v>
      </c>
      <c r="B92" s="43"/>
      <c r="C92" t="s">
        <v>2096</v>
      </c>
      <c r="D92" s="154"/>
      <c r="E92" s="4">
        <v>1</v>
      </c>
    </row>
    <row r="93" spans="1:5" ht="12.75">
      <c r="A93" s="22">
        <v>138538</v>
      </c>
      <c r="B93" s="43"/>
      <c r="C93" t="s">
        <v>3304</v>
      </c>
      <c r="D93" s="154"/>
      <c r="E93" s="4">
        <v>0.5</v>
      </c>
    </row>
    <row r="94" spans="1:5" ht="12.75">
      <c r="A94" s="22">
        <v>138578</v>
      </c>
      <c r="B94" s="43"/>
      <c r="C94" t="s">
        <v>3305</v>
      </c>
      <c r="D94" s="154"/>
      <c r="E94" s="4">
        <v>1</v>
      </c>
    </row>
    <row r="95" spans="1:5" ht="12.75">
      <c r="A95" s="22">
        <v>138706</v>
      </c>
      <c r="B95" s="43"/>
      <c r="C95" t="s">
        <v>1511</v>
      </c>
      <c r="D95" s="154"/>
      <c r="E95" s="4">
        <v>4</v>
      </c>
    </row>
    <row r="96" spans="1:6" ht="12.75">
      <c r="A96" s="22" t="s">
        <v>2054</v>
      </c>
      <c r="B96" s="43"/>
      <c r="C96" t="s">
        <v>2384</v>
      </c>
      <c r="D96" s="154"/>
      <c r="E96" s="4">
        <v>1.5</v>
      </c>
      <c r="F96" s="69"/>
    </row>
    <row r="97" spans="1:6" ht="12.75">
      <c r="A97" s="303">
        <v>138823</v>
      </c>
      <c r="B97" s="355"/>
      <c r="C97" s="302" t="s">
        <v>4429</v>
      </c>
      <c r="D97" s="302"/>
      <c r="E97" s="354">
        <v>0</v>
      </c>
      <c r="F97" s="302"/>
    </row>
    <row r="98" spans="1:5" ht="12.75">
      <c r="A98" s="22">
        <v>138962</v>
      </c>
      <c r="B98" s="43"/>
      <c r="C98" t="s">
        <v>2910</v>
      </c>
      <c r="D98" s="154"/>
      <c r="E98" s="4">
        <v>5</v>
      </c>
    </row>
    <row r="99" spans="1:5" ht="12.75">
      <c r="A99" s="22">
        <v>139122</v>
      </c>
      <c r="B99" s="43"/>
      <c r="C99" t="s">
        <v>1682</v>
      </c>
      <c r="D99" s="154"/>
      <c r="E99" s="4">
        <v>4.5</v>
      </c>
    </row>
    <row r="100" spans="1:5" ht="12.75">
      <c r="A100" s="22">
        <v>139123</v>
      </c>
      <c r="B100" s="43"/>
      <c r="C100" t="s">
        <v>809</v>
      </c>
      <c r="D100" s="154"/>
      <c r="E100" s="4">
        <v>8</v>
      </c>
    </row>
    <row r="101" spans="1:5" ht="12.75">
      <c r="A101" s="22">
        <v>139123</v>
      </c>
      <c r="B101" s="43"/>
      <c r="C101" t="s">
        <v>986</v>
      </c>
      <c r="D101" s="154"/>
      <c r="E101" s="4">
        <v>5</v>
      </c>
    </row>
    <row r="102" spans="1:5" ht="12.75">
      <c r="A102" s="22">
        <v>139125</v>
      </c>
      <c r="B102" s="43"/>
      <c r="C102" t="s">
        <v>470</v>
      </c>
      <c r="D102" s="154"/>
      <c r="E102" s="4">
        <v>7</v>
      </c>
    </row>
    <row r="103" spans="1:5" ht="12.75">
      <c r="A103" s="22">
        <v>139125</v>
      </c>
      <c r="B103" s="43"/>
      <c r="C103" t="s">
        <v>645</v>
      </c>
      <c r="D103" s="154"/>
      <c r="E103" s="4">
        <v>6</v>
      </c>
    </row>
    <row r="104" spans="1:5" ht="12.75">
      <c r="A104" s="22">
        <v>139129</v>
      </c>
      <c r="B104" s="43"/>
      <c r="C104" t="s">
        <v>1210</v>
      </c>
      <c r="D104" s="154" t="s">
        <v>3459</v>
      </c>
      <c r="E104" s="4">
        <v>2</v>
      </c>
    </row>
    <row r="105" spans="1:5" ht="12.75">
      <c r="A105" s="22">
        <v>139189</v>
      </c>
      <c r="B105" s="43"/>
      <c r="C105" t="s">
        <v>4403</v>
      </c>
      <c r="D105" s="154"/>
      <c r="E105" s="4">
        <v>2</v>
      </c>
    </row>
    <row r="106" spans="1:5" ht="12.75">
      <c r="A106" s="22">
        <v>139339</v>
      </c>
      <c r="B106" s="43"/>
      <c r="C106" t="s">
        <v>3464</v>
      </c>
      <c r="D106" s="154"/>
      <c r="E106" s="4">
        <v>0.5</v>
      </c>
    </row>
    <row r="107" spans="1:5" ht="12.75">
      <c r="A107" s="22" t="s">
        <v>570</v>
      </c>
      <c r="B107" s="43"/>
      <c r="C107" t="s">
        <v>1211</v>
      </c>
      <c r="D107" s="154"/>
      <c r="E107" s="4">
        <v>3</v>
      </c>
    </row>
    <row r="108" spans="1:5" ht="12.75">
      <c r="A108" s="22">
        <v>139404</v>
      </c>
      <c r="B108" s="43"/>
      <c r="C108" t="s">
        <v>2445</v>
      </c>
      <c r="D108" s="154"/>
      <c r="E108" s="4">
        <v>2.5</v>
      </c>
    </row>
    <row r="109" spans="1:5" ht="12.75">
      <c r="A109" s="22">
        <v>139494</v>
      </c>
      <c r="B109" s="43"/>
      <c r="C109" t="s">
        <v>1764</v>
      </c>
      <c r="D109" s="154"/>
      <c r="E109" s="4">
        <v>3</v>
      </c>
    </row>
    <row r="110" spans="1:5" ht="12.75">
      <c r="A110" s="22">
        <v>139546</v>
      </c>
      <c r="B110" s="43"/>
      <c r="C110" t="s">
        <v>1896</v>
      </c>
      <c r="D110" s="154"/>
      <c r="E110" s="4">
        <v>2</v>
      </c>
    </row>
    <row r="111" spans="1:5" ht="12.75">
      <c r="A111" s="22">
        <v>139739</v>
      </c>
      <c r="B111" s="43"/>
      <c r="C111" t="s">
        <v>2612</v>
      </c>
      <c r="D111" s="154"/>
      <c r="E111" s="4">
        <v>2</v>
      </c>
    </row>
    <row r="112" spans="1:5" ht="12.75">
      <c r="A112" s="22">
        <v>139812</v>
      </c>
      <c r="B112" s="43"/>
      <c r="C112" t="s">
        <v>2456</v>
      </c>
      <c r="D112" s="154"/>
      <c r="E112" s="4">
        <v>0</v>
      </c>
    </row>
    <row r="113" spans="1:5" ht="12.75">
      <c r="A113" s="34" t="s">
        <v>382</v>
      </c>
      <c r="B113" s="362"/>
      <c r="C113" s="32" t="s">
        <v>4311</v>
      </c>
      <c r="D113" s="154"/>
      <c r="E113" s="4">
        <v>7.5</v>
      </c>
    </row>
    <row r="114" spans="1:6" ht="12.75">
      <c r="A114" s="22">
        <v>140349</v>
      </c>
      <c r="B114" s="43"/>
      <c r="C114" t="s">
        <v>1541</v>
      </c>
      <c r="D114" s="154"/>
      <c r="E114" s="4">
        <v>0.25</v>
      </c>
      <c r="F114" s="69"/>
    </row>
    <row r="115" spans="1:5" ht="12.75">
      <c r="A115" s="22">
        <v>140479</v>
      </c>
      <c r="B115" s="43"/>
      <c r="C115" s="32" t="s">
        <v>4184</v>
      </c>
      <c r="D115" s="154"/>
      <c r="E115" s="4">
        <v>0.5</v>
      </c>
    </row>
    <row r="116" spans="1:5" ht="12.75">
      <c r="A116" s="22" t="s">
        <v>1639</v>
      </c>
      <c r="B116" s="43"/>
      <c r="C116" t="s">
        <v>2539</v>
      </c>
      <c r="D116" s="154"/>
      <c r="E116" s="4">
        <v>0.75</v>
      </c>
    </row>
    <row r="117" spans="1:5" ht="12.75">
      <c r="A117" s="22">
        <v>140524</v>
      </c>
      <c r="B117" s="43"/>
      <c r="C117" t="s">
        <v>2772</v>
      </c>
      <c r="D117" s="154"/>
      <c r="E117" s="4">
        <v>0</v>
      </c>
    </row>
    <row r="118" spans="1:5" ht="12.75">
      <c r="A118" s="22">
        <v>140525</v>
      </c>
      <c r="B118" s="43"/>
      <c r="C118" t="s">
        <v>2773</v>
      </c>
      <c r="D118" s="154"/>
      <c r="E118" s="4">
        <v>7.5</v>
      </c>
    </row>
    <row r="119" spans="1:6" s="69" customFormat="1" ht="12.75">
      <c r="A119" s="22">
        <v>140642</v>
      </c>
      <c r="B119" s="43"/>
      <c r="C119" t="s">
        <v>1345</v>
      </c>
      <c r="D119" s="154"/>
      <c r="E119" s="4">
        <v>0.5</v>
      </c>
      <c r="F119"/>
    </row>
    <row r="120" spans="1:6" ht="12.75">
      <c r="A120" s="124" t="s">
        <v>1462</v>
      </c>
      <c r="B120" s="43"/>
      <c r="C120" s="32" t="s">
        <v>1463</v>
      </c>
      <c r="D120" s="12"/>
      <c r="E120" s="126">
        <v>4</v>
      </c>
      <c r="F120" s="32"/>
    </row>
    <row r="121" spans="1:5" ht="12.75">
      <c r="A121" s="22" t="s">
        <v>655</v>
      </c>
      <c r="B121" s="43"/>
      <c r="C121" t="s">
        <v>721</v>
      </c>
      <c r="D121" s="154"/>
      <c r="E121" s="4">
        <v>0.5</v>
      </c>
    </row>
    <row r="122" spans="1:5" ht="12.75">
      <c r="A122" s="34" t="s">
        <v>722</v>
      </c>
      <c r="B122" s="362"/>
      <c r="C122" t="s">
        <v>210</v>
      </c>
      <c r="D122" s="154"/>
      <c r="E122" s="4">
        <v>0</v>
      </c>
    </row>
    <row r="123" spans="1:5" ht="12.75">
      <c r="A123" s="22" t="s">
        <v>723</v>
      </c>
      <c r="B123" s="43"/>
      <c r="C123" s="32" t="s">
        <v>1985</v>
      </c>
      <c r="D123" s="154"/>
      <c r="E123" s="4">
        <v>10</v>
      </c>
    </row>
    <row r="124" spans="1:5" ht="12.75">
      <c r="A124" s="22" t="s">
        <v>3670</v>
      </c>
      <c r="B124" s="43"/>
      <c r="C124" s="32" t="s">
        <v>2053</v>
      </c>
      <c r="D124" s="154"/>
      <c r="E124" s="4">
        <v>1</v>
      </c>
    </row>
    <row r="125" spans="1:5" ht="12.75">
      <c r="A125" s="22" t="s">
        <v>1746</v>
      </c>
      <c r="B125" s="43"/>
      <c r="C125" s="32" t="s">
        <v>449</v>
      </c>
      <c r="D125" s="154"/>
      <c r="E125" s="4">
        <v>0</v>
      </c>
    </row>
    <row r="126" spans="1:6" s="81" customFormat="1" ht="12.75">
      <c r="A126" s="22" t="s">
        <v>2052</v>
      </c>
      <c r="B126" s="43"/>
      <c r="C126" s="32" t="s">
        <v>2053</v>
      </c>
      <c r="D126" s="154"/>
      <c r="E126" s="4">
        <v>1</v>
      </c>
      <c r="F126" s="258"/>
    </row>
    <row r="127" spans="1:5" ht="12.75">
      <c r="A127" s="259">
        <v>141306</v>
      </c>
      <c r="B127" s="365"/>
      <c r="C127" s="258" t="s">
        <v>4164</v>
      </c>
      <c r="D127" s="260"/>
      <c r="E127" s="261"/>
    </row>
    <row r="128" spans="1:6" s="32" customFormat="1" ht="12.75">
      <c r="A128" s="22">
        <v>141329</v>
      </c>
      <c r="B128" s="43"/>
      <c r="C128" t="s">
        <v>1003</v>
      </c>
      <c r="D128" s="154"/>
      <c r="E128" s="4">
        <v>6</v>
      </c>
      <c r="F128"/>
    </row>
    <row r="129" spans="1:5" ht="12.75">
      <c r="A129" s="22">
        <v>141341</v>
      </c>
      <c r="B129" s="43"/>
      <c r="C129" t="s">
        <v>2413</v>
      </c>
      <c r="D129" s="154"/>
      <c r="E129" s="4">
        <v>5</v>
      </c>
    </row>
    <row r="130" spans="1:5" ht="12.75">
      <c r="A130" s="22">
        <v>141342</v>
      </c>
      <c r="B130" s="43"/>
      <c r="C130" t="s">
        <v>3594</v>
      </c>
      <c r="D130" s="154"/>
      <c r="E130" s="4">
        <v>5</v>
      </c>
    </row>
    <row r="131" spans="1:5" ht="12.75">
      <c r="A131" s="22" t="s">
        <v>3975</v>
      </c>
      <c r="B131" s="43"/>
      <c r="C131" s="32" t="s">
        <v>3976</v>
      </c>
      <c r="D131" s="154"/>
      <c r="E131" s="4">
        <v>0</v>
      </c>
    </row>
    <row r="132" spans="1:5" ht="12.75">
      <c r="A132" s="22">
        <v>141505</v>
      </c>
      <c r="B132" s="43"/>
      <c r="C132" s="32" t="s">
        <v>4197</v>
      </c>
      <c r="D132" s="154" t="s">
        <v>3459</v>
      </c>
      <c r="E132" s="4">
        <v>29.5</v>
      </c>
    </row>
    <row r="133" spans="1:5" ht="12.75">
      <c r="A133" s="22">
        <v>141680</v>
      </c>
      <c r="B133" s="43"/>
      <c r="C133" t="s">
        <v>88</v>
      </c>
      <c r="D133" s="154" t="s">
        <v>3459</v>
      </c>
      <c r="E133" s="4">
        <v>9</v>
      </c>
    </row>
    <row r="134" spans="1:5" ht="12.75">
      <c r="A134" s="22">
        <v>141700</v>
      </c>
      <c r="B134" s="43"/>
      <c r="C134" t="s">
        <v>2723</v>
      </c>
      <c r="D134" s="154"/>
      <c r="E134" s="4">
        <v>10</v>
      </c>
    </row>
    <row r="135" spans="1:5" ht="12.75">
      <c r="A135" s="22">
        <v>141702</v>
      </c>
      <c r="B135" s="43"/>
      <c r="C135" t="s">
        <v>1698</v>
      </c>
      <c r="D135" s="154"/>
      <c r="E135" s="4">
        <v>0.5</v>
      </c>
    </row>
    <row r="136" spans="1:5" ht="12.75">
      <c r="A136" s="22">
        <v>141703</v>
      </c>
      <c r="B136" s="43"/>
      <c r="C136" t="s">
        <v>1699</v>
      </c>
      <c r="D136" s="154"/>
      <c r="E136" s="4">
        <v>2</v>
      </c>
    </row>
    <row r="137" spans="1:6" ht="12.75">
      <c r="A137" s="22" t="s">
        <v>1986</v>
      </c>
      <c r="B137" s="43"/>
      <c r="C137" t="s">
        <v>2571</v>
      </c>
      <c r="D137" s="154"/>
      <c r="E137" s="4">
        <v>1</v>
      </c>
      <c r="F137" s="69"/>
    </row>
    <row r="138" spans="1:5" ht="12.75">
      <c r="A138" s="22">
        <v>141724</v>
      </c>
      <c r="B138" s="43"/>
      <c r="C138" t="s">
        <v>178</v>
      </c>
      <c r="D138" s="154" t="s">
        <v>3459</v>
      </c>
      <c r="E138" s="4">
        <v>17.5</v>
      </c>
    </row>
    <row r="139" spans="1:5" ht="12.75">
      <c r="A139" s="22">
        <v>141779</v>
      </c>
      <c r="B139" s="43"/>
      <c r="C139" t="s">
        <v>179</v>
      </c>
      <c r="D139" s="154"/>
      <c r="E139" s="35">
        <v>15</v>
      </c>
    </row>
    <row r="140" spans="1:5" ht="12.75">
      <c r="A140" s="22">
        <v>141789</v>
      </c>
      <c r="B140" s="43"/>
      <c r="C140" t="s">
        <v>3751</v>
      </c>
      <c r="D140" s="154"/>
      <c r="E140" s="4">
        <v>0.75</v>
      </c>
    </row>
    <row r="141" spans="1:5" ht="12.75">
      <c r="A141" s="22">
        <v>141791</v>
      </c>
      <c r="B141" s="43"/>
      <c r="C141" t="s">
        <v>314</v>
      </c>
      <c r="D141" s="154"/>
      <c r="E141" s="4">
        <v>15</v>
      </c>
    </row>
    <row r="142" spans="1:5" ht="12.75">
      <c r="A142" s="22">
        <v>141850</v>
      </c>
      <c r="B142" s="43"/>
      <c r="C142" t="s">
        <v>3071</v>
      </c>
      <c r="D142" s="154"/>
      <c r="E142" s="4" t="s">
        <v>726</v>
      </c>
    </row>
    <row r="143" spans="1:5" ht="12.75">
      <c r="A143" s="22">
        <v>141872</v>
      </c>
      <c r="B143" s="43"/>
      <c r="C143" t="s">
        <v>1792</v>
      </c>
      <c r="D143" s="154"/>
      <c r="E143" s="4">
        <v>3.5</v>
      </c>
    </row>
    <row r="144" spans="1:6" ht="12.75">
      <c r="A144" s="22">
        <v>141939</v>
      </c>
      <c r="B144" s="43"/>
      <c r="C144" t="s">
        <v>1828</v>
      </c>
      <c r="D144" s="154"/>
      <c r="E144" s="4">
        <v>4</v>
      </c>
      <c r="F144" s="69"/>
    </row>
    <row r="145" spans="1:6" ht="12.75">
      <c r="A145" s="22" t="s">
        <v>261</v>
      </c>
      <c r="B145" s="43"/>
      <c r="C145" t="s">
        <v>623</v>
      </c>
      <c r="D145" s="154"/>
      <c r="E145" s="4">
        <v>1</v>
      </c>
      <c r="F145" s="69"/>
    </row>
    <row r="146" spans="1:5" ht="12.75">
      <c r="A146" s="22">
        <v>142001</v>
      </c>
      <c r="B146" s="43"/>
      <c r="C146" t="s">
        <v>1800</v>
      </c>
      <c r="D146" s="154"/>
      <c r="E146" s="4">
        <v>10.5</v>
      </c>
    </row>
    <row r="147" spans="1:5" ht="12.75">
      <c r="A147" s="19">
        <v>142002</v>
      </c>
      <c r="B147" s="109"/>
      <c r="C147" s="69" t="s">
        <v>1801</v>
      </c>
      <c r="D147" s="154"/>
      <c r="E147" s="71">
        <v>12</v>
      </c>
    </row>
    <row r="148" spans="1:5" ht="12.75">
      <c r="A148" s="22">
        <v>142005</v>
      </c>
      <c r="B148" s="43"/>
      <c r="C148" t="s">
        <v>186</v>
      </c>
      <c r="D148" s="154"/>
      <c r="E148" s="4">
        <v>15</v>
      </c>
    </row>
    <row r="149" spans="1:5" ht="12.75">
      <c r="A149" s="22">
        <v>142006</v>
      </c>
      <c r="B149" s="43"/>
      <c r="C149" t="s">
        <v>187</v>
      </c>
      <c r="D149" s="154"/>
      <c r="E149" s="4">
        <v>15</v>
      </c>
    </row>
    <row r="150" spans="1:5" ht="12.75">
      <c r="A150" s="22">
        <v>142007</v>
      </c>
      <c r="B150" s="43"/>
      <c r="C150" t="s">
        <v>3777</v>
      </c>
      <c r="D150" s="154"/>
      <c r="E150" s="4">
        <v>15</v>
      </c>
    </row>
    <row r="151" spans="1:5" ht="12.75">
      <c r="A151" s="22" t="s">
        <v>3411</v>
      </c>
      <c r="B151" s="43"/>
      <c r="C151" t="s">
        <v>3642</v>
      </c>
      <c r="D151" s="154"/>
      <c r="E151" s="4">
        <v>0.15</v>
      </c>
    </row>
    <row r="152" spans="1:5" ht="12.75">
      <c r="A152" s="22">
        <v>142239</v>
      </c>
      <c r="B152" s="43"/>
      <c r="C152" t="s">
        <v>2441</v>
      </c>
      <c r="D152" s="154"/>
      <c r="E152" s="4">
        <v>6</v>
      </c>
    </row>
    <row r="153" spans="1:5" ht="12.75">
      <c r="A153" s="22">
        <v>142242</v>
      </c>
      <c r="B153" s="43"/>
      <c r="C153" t="s">
        <v>2150</v>
      </c>
      <c r="D153" s="154"/>
      <c r="E153" s="4">
        <v>0.5</v>
      </c>
    </row>
    <row r="154" spans="1:5" ht="12.75">
      <c r="A154" s="22" t="s">
        <v>170</v>
      </c>
      <c r="B154" s="43"/>
      <c r="C154" t="s">
        <v>3364</v>
      </c>
      <c r="D154" s="154"/>
      <c r="E154" s="4" t="s">
        <v>726</v>
      </c>
    </row>
    <row r="155" spans="1:6" ht="12.75">
      <c r="A155" s="22">
        <v>142333</v>
      </c>
      <c r="B155" s="43"/>
      <c r="C155" t="s">
        <v>3566</v>
      </c>
      <c r="D155" s="154"/>
      <c r="E155" s="4">
        <v>0</v>
      </c>
      <c r="F155" s="69"/>
    </row>
    <row r="156" spans="1:5" ht="12.75">
      <c r="A156" s="22" t="s">
        <v>1802</v>
      </c>
      <c r="B156" s="43"/>
      <c r="C156" t="s">
        <v>3011</v>
      </c>
      <c r="D156" s="154"/>
      <c r="E156" s="4">
        <v>0</v>
      </c>
    </row>
    <row r="157" spans="1:5" ht="12.75">
      <c r="A157" s="22">
        <v>142369</v>
      </c>
      <c r="B157" s="43"/>
      <c r="C157" t="s">
        <v>3675</v>
      </c>
      <c r="D157" s="154"/>
      <c r="E157" s="4">
        <v>4.5</v>
      </c>
    </row>
    <row r="158" spans="1:5" ht="12.75">
      <c r="A158" s="22" t="s">
        <v>1567</v>
      </c>
      <c r="B158" s="43"/>
      <c r="C158" t="s">
        <v>266</v>
      </c>
      <c r="D158" s="154"/>
      <c r="E158" s="4">
        <v>0.75</v>
      </c>
    </row>
    <row r="159" spans="1:5" ht="12.75">
      <c r="A159" s="19">
        <v>142375</v>
      </c>
      <c r="B159" s="43"/>
      <c r="C159" s="18" t="s">
        <v>2851</v>
      </c>
      <c r="D159" s="154"/>
      <c r="E159" s="4">
        <v>5</v>
      </c>
    </row>
    <row r="160" spans="1:5" ht="12.75">
      <c r="A160" s="22">
        <v>142379</v>
      </c>
      <c r="B160" s="43"/>
      <c r="C160" t="s">
        <v>3850</v>
      </c>
      <c r="D160" s="154" t="s">
        <v>3459</v>
      </c>
      <c r="E160" s="4">
        <v>3</v>
      </c>
    </row>
    <row r="161" spans="1:5" ht="12.75">
      <c r="A161" s="22" t="s">
        <v>1056</v>
      </c>
      <c r="B161" s="43"/>
      <c r="C161" t="s">
        <v>3142</v>
      </c>
      <c r="D161" s="154"/>
      <c r="E161" s="4">
        <v>0.5</v>
      </c>
    </row>
    <row r="162" spans="1:5" ht="12.75">
      <c r="A162" s="22">
        <v>142382</v>
      </c>
      <c r="B162" s="43"/>
      <c r="C162" t="s">
        <v>3142</v>
      </c>
      <c r="D162" s="154"/>
      <c r="E162" s="4">
        <v>0.5</v>
      </c>
    </row>
    <row r="163" spans="1:5" ht="12.75">
      <c r="A163" s="22">
        <v>142439</v>
      </c>
      <c r="B163" s="43"/>
      <c r="C163" t="s">
        <v>4198</v>
      </c>
      <c r="D163" s="154"/>
      <c r="E163" s="4">
        <v>17.5</v>
      </c>
    </row>
    <row r="164" spans="1:5" ht="12.75">
      <c r="A164" s="22">
        <v>142440</v>
      </c>
      <c r="B164" s="43"/>
      <c r="C164" t="s">
        <v>3676</v>
      </c>
      <c r="D164" s="154"/>
      <c r="E164" s="4">
        <v>0</v>
      </c>
    </row>
    <row r="165" spans="1:5" ht="12.75">
      <c r="A165" s="22">
        <v>142441</v>
      </c>
      <c r="B165" s="43"/>
      <c r="C165" t="s">
        <v>3677</v>
      </c>
      <c r="D165" s="154"/>
      <c r="E165" s="4">
        <v>0</v>
      </c>
    </row>
    <row r="166" spans="1:5" ht="12.75">
      <c r="A166" s="22">
        <v>142534</v>
      </c>
      <c r="B166" s="43"/>
      <c r="C166" t="s">
        <v>1595</v>
      </c>
      <c r="D166" s="154"/>
      <c r="E166" s="4">
        <v>5</v>
      </c>
    </row>
    <row r="167" spans="1:5" ht="12.75">
      <c r="A167" s="22">
        <v>142538</v>
      </c>
      <c r="B167" s="43"/>
      <c r="C167" s="32" t="s">
        <v>4284</v>
      </c>
      <c r="D167" s="154" t="s">
        <v>3459</v>
      </c>
      <c r="E167" s="4">
        <v>15</v>
      </c>
    </row>
    <row r="168" spans="1:5" ht="12.75">
      <c r="A168" s="22">
        <v>142543</v>
      </c>
      <c r="B168" s="43"/>
      <c r="C168" t="s">
        <v>578</v>
      </c>
      <c r="D168" s="154"/>
      <c r="E168" s="4">
        <v>0</v>
      </c>
    </row>
    <row r="169" spans="1:5" ht="12.75">
      <c r="A169" s="22">
        <v>142576</v>
      </c>
      <c r="B169" s="43"/>
      <c r="C169" t="s">
        <v>1424</v>
      </c>
      <c r="D169" s="154"/>
      <c r="E169" s="4">
        <v>5</v>
      </c>
    </row>
    <row r="170" spans="1:6" s="302" customFormat="1" ht="12.75">
      <c r="A170" s="22" t="s">
        <v>629</v>
      </c>
      <c r="B170" s="43"/>
      <c r="C170" t="s">
        <v>900</v>
      </c>
      <c r="D170" s="154"/>
      <c r="E170" s="4">
        <v>4</v>
      </c>
      <c r="F170"/>
    </row>
    <row r="171" spans="1:5" ht="12.75">
      <c r="A171" s="22" t="s">
        <v>2795</v>
      </c>
      <c r="B171" s="43"/>
      <c r="C171" t="s">
        <v>2120</v>
      </c>
      <c r="D171" s="154"/>
      <c r="E171" s="4">
        <v>0</v>
      </c>
    </row>
    <row r="172" spans="1:5" ht="12.75">
      <c r="A172" s="22">
        <v>142693</v>
      </c>
      <c r="B172" s="43"/>
      <c r="C172" t="s">
        <v>2121</v>
      </c>
      <c r="D172" s="154"/>
      <c r="E172" s="4">
        <v>0</v>
      </c>
    </row>
    <row r="173" spans="1:5" ht="12.75">
      <c r="A173" s="22" t="s">
        <v>3674</v>
      </c>
      <c r="B173" s="43"/>
      <c r="C173" t="s">
        <v>2289</v>
      </c>
      <c r="D173" s="154"/>
      <c r="E173" s="4">
        <v>0</v>
      </c>
    </row>
    <row r="174" spans="1:6" s="81" customFormat="1" ht="12.75">
      <c r="A174" s="22">
        <v>142776</v>
      </c>
      <c r="B174" s="43"/>
      <c r="C174" t="s">
        <v>1011</v>
      </c>
      <c r="D174" s="154"/>
      <c r="E174" s="4">
        <v>20</v>
      </c>
      <c r="F174"/>
    </row>
    <row r="175" spans="1:5" ht="12.75">
      <c r="A175" s="22">
        <v>142782</v>
      </c>
      <c r="B175" s="43"/>
      <c r="C175" t="s">
        <v>2016</v>
      </c>
      <c r="D175" s="154"/>
      <c r="E175" s="4">
        <v>0.75</v>
      </c>
    </row>
    <row r="176" spans="1:6" s="32" customFormat="1" ht="12.75">
      <c r="A176" s="22">
        <v>142790</v>
      </c>
      <c r="B176" s="43"/>
      <c r="C176" t="s">
        <v>1906</v>
      </c>
      <c r="D176" s="154"/>
      <c r="E176" s="4">
        <v>0</v>
      </c>
      <c r="F176"/>
    </row>
    <row r="177" spans="1:5" ht="12.75">
      <c r="A177" s="22" t="s">
        <v>2730</v>
      </c>
      <c r="B177" s="43"/>
      <c r="C177" t="s">
        <v>2778</v>
      </c>
      <c r="D177" s="154"/>
      <c r="E177" s="4">
        <v>0.1</v>
      </c>
    </row>
    <row r="178" spans="1:6" s="38" customFormat="1" ht="12.75">
      <c r="A178" s="22" t="s">
        <v>2779</v>
      </c>
      <c r="B178" s="43"/>
      <c r="C178" t="s">
        <v>411</v>
      </c>
      <c r="D178" s="154" t="s">
        <v>3459</v>
      </c>
      <c r="E178" s="4">
        <v>1.5</v>
      </c>
      <c r="F178"/>
    </row>
    <row r="179" spans="1:6" s="69" customFormat="1" ht="12.75">
      <c r="A179" s="22">
        <v>142914</v>
      </c>
      <c r="B179" s="43"/>
      <c r="C179" t="s">
        <v>2825</v>
      </c>
      <c r="D179" s="154" t="s">
        <v>3459</v>
      </c>
      <c r="E179" s="4">
        <v>0.5</v>
      </c>
      <c r="F179"/>
    </row>
    <row r="180" spans="1:5" ht="12.75">
      <c r="A180" s="124" t="s">
        <v>4094</v>
      </c>
      <c r="B180" s="43"/>
      <c r="C180" s="32" t="s">
        <v>4095</v>
      </c>
      <c r="D180" s="154"/>
      <c r="E180" s="4"/>
    </row>
    <row r="181" spans="1:5" ht="12.75">
      <c r="A181" s="22" t="s">
        <v>2826</v>
      </c>
      <c r="B181" s="43"/>
      <c r="C181" t="s">
        <v>1995</v>
      </c>
      <c r="D181" s="154"/>
      <c r="E181" s="4">
        <v>0.1</v>
      </c>
    </row>
    <row r="182" spans="1:6" s="69" customFormat="1" ht="12.75">
      <c r="A182" s="22">
        <v>142990</v>
      </c>
      <c r="B182" s="43"/>
      <c r="C182" t="s">
        <v>1907</v>
      </c>
      <c r="D182" s="154"/>
      <c r="E182" s="4">
        <v>0</v>
      </c>
      <c r="F182"/>
    </row>
    <row r="183" spans="1:5" ht="12.75">
      <c r="A183" s="22" t="s">
        <v>2976</v>
      </c>
      <c r="B183" s="43"/>
      <c r="C183" t="s">
        <v>1465</v>
      </c>
      <c r="D183" s="154"/>
      <c r="E183" s="4">
        <v>0</v>
      </c>
    </row>
    <row r="184" spans="1:5" ht="12.75">
      <c r="A184" s="22">
        <v>143044</v>
      </c>
      <c r="B184" s="43"/>
      <c r="C184" t="s">
        <v>1310</v>
      </c>
      <c r="D184" s="154"/>
      <c r="E184" s="4">
        <v>17</v>
      </c>
    </row>
    <row r="185" spans="1:6" ht="12.75">
      <c r="A185" s="22">
        <v>143125</v>
      </c>
      <c r="B185" s="43"/>
      <c r="C185" s="32" t="s">
        <v>4208</v>
      </c>
      <c r="D185" s="154" t="s">
        <v>3459</v>
      </c>
      <c r="E185" s="4">
        <v>3.5</v>
      </c>
      <c r="F185" s="32"/>
    </row>
    <row r="186" spans="1:6" s="69" customFormat="1" ht="12.75">
      <c r="A186" s="22">
        <v>143148</v>
      </c>
      <c r="B186" s="43"/>
      <c r="C186" s="32" t="s">
        <v>4427</v>
      </c>
      <c r="D186" s="154"/>
      <c r="E186" s="4">
        <v>5.5</v>
      </c>
      <c r="F186"/>
    </row>
    <row r="187" spans="1:5" ht="12.75">
      <c r="A187" s="34" t="s">
        <v>1075</v>
      </c>
      <c r="B187" s="362"/>
      <c r="C187" s="32" t="s">
        <v>4426</v>
      </c>
      <c r="D187" s="154" t="s">
        <v>3459</v>
      </c>
      <c r="E187" s="4">
        <v>45</v>
      </c>
    </row>
    <row r="188" spans="1:5" ht="12.75">
      <c r="A188" s="22" t="s">
        <v>950</v>
      </c>
      <c r="B188" s="43"/>
      <c r="C188" t="s">
        <v>1927</v>
      </c>
      <c r="D188" s="154"/>
      <c r="E188" s="4">
        <v>4</v>
      </c>
    </row>
    <row r="189" spans="1:5" ht="12.75">
      <c r="A189" s="22">
        <v>143185</v>
      </c>
      <c r="B189" s="43"/>
      <c r="C189" t="s">
        <v>1325</v>
      </c>
      <c r="D189" s="154"/>
      <c r="E189" s="4">
        <v>25</v>
      </c>
    </row>
    <row r="190" spans="1:5" ht="12.75">
      <c r="A190" s="22">
        <v>143186</v>
      </c>
      <c r="B190" s="43"/>
      <c r="C190" t="s">
        <v>977</v>
      </c>
      <c r="D190" s="154"/>
      <c r="E190" s="4">
        <v>20</v>
      </c>
    </row>
    <row r="191" spans="1:6" ht="12.75">
      <c r="A191" s="22">
        <v>143228</v>
      </c>
      <c r="B191" s="43"/>
      <c r="C191" s="32" t="s">
        <v>4344</v>
      </c>
      <c r="D191" s="154"/>
      <c r="E191" s="4">
        <v>5</v>
      </c>
      <c r="F191" s="76"/>
    </row>
    <row r="192" spans="1:5" ht="12.75">
      <c r="A192" s="19">
        <v>143458</v>
      </c>
      <c r="B192" s="109"/>
      <c r="C192" s="69" t="s">
        <v>2886</v>
      </c>
      <c r="D192" s="154"/>
      <c r="E192" s="71">
        <v>8.5</v>
      </c>
    </row>
    <row r="193" spans="1:5" ht="12.75">
      <c r="A193" s="22" t="s">
        <v>1978</v>
      </c>
      <c r="B193" s="43"/>
      <c r="C193" t="s">
        <v>1883</v>
      </c>
      <c r="D193" s="154"/>
      <c r="E193" s="4">
        <v>5</v>
      </c>
    </row>
    <row r="194" spans="1:6" ht="12.75">
      <c r="A194" s="19" t="s">
        <v>3621</v>
      </c>
      <c r="B194" s="366"/>
      <c r="C194" s="69" t="s">
        <v>3622</v>
      </c>
      <c r="D194" s="154"/>
      <c r="E194" s="71">
        <v>1.5</v>
      </c>
      <c r="F194" s="38"/>
    </row>
    <row r="195" spans="1:6" s="81" customFormat="1" ht="12.75">
      <c r="A195" s="19" t="s">
        <v>2325</v>
      </c>
      <c r="B195" s="109"/>
      <c r="C195" s="69" t="s">
        <v>2238</v>
      </c>
      <c r="D195" s="154" t="s">
        <v>3459</v>
      </c>
      <c r="E195" s="71">
        <v>0.75</v>
      </c>
      <c r="F195"/>
    </row>
    <row r="196" spans="1:6" s="69" customFormat="1" ht="12.75">
      <c r="A196" s="22">
        <v>143630</v>
      </c>
      <c r="B196" s="43"/>
      <c r="C196" t="s">
        <v>1915</v>
      </c>
      <c r="D196" s="154"/>
      <c r="E196" s="4">
        <v>0.25</v>
      </c>
      <c r="F196"/>
    </row>
    <row r="197" spans="1:5" ht="12.75">
      <c r="A197" s="22" t="s">
        <v>223</v>
      </c>
      <c r="B197" s="43"/>
      <c r="C197" t="s">
        <v>224</v>
      </c>
      <c r="D197" s="154"/>
      <c r="E197" s="4">
        <v>29.5</v>
      </c>
    </row>
    <row r="198" spans="1:5" ht="12.75">
      <c r="A198" s="22">
        <v>143720</v>
      </c>
      <c r="B198" s="43"/>
      <c r="C198" t="s">
        <v>731</v>
      </c>
      <c r="D198" s="154"/>
      <c r="E198" s="4">
        <v>12</v>
      </c>
    </row>
    <row r="199" spans="1:5" ht="12.75">
      <c r="A199" s="22" t="s">
        <v>1803</v>
      </c>
      <c r="B199" s="43"/>
      <c r="C199" t="s">
        <v>978</v>
      </c>
      <c r="D199" s="154"/>
      <c r="E199" s="4">
        <v>0</v>
      </c>
    </row>
    <row r="200" spans="1:5" ht="12.75">
      <c r="A200" s="22">
        <v>143845</v>
      </c>
      <c r="B200" s="43"/>
      <c r="C200" t="s">
        <v>16</v>
      </c>
      <c r="D200" s="154"/>
      <c r="E200" s="4">
        <v>0.6</v>
      </c>
    </row>
    <row r="201" spans="1:5" ht="12.75">
      <c r="A201" s="22" t="s">
        <v>3408</v>
      </c>
      <c r="B201" s="43"/>
      <c r="C201" t="s">
        <v>2034</v>
      </c>
      <c r="D201" s="154"/>
      <c r="E201" s="4">
        <v>1.5</v>
      </c>
    </row>
    <row r="202" spans="1:6" s="96" customFormat="1" ht="12.75">
      <c r="A202" s="22">
        <v>143863</v>
      </c>
      <c r="B202" s="43"/>
      <c r="C202" t="s">
        <v>2739</v>
      </c>
      <c r="D202" s="154" t="s">
        <v>3459</v>
      </c>
      <c r="E202" s="4">
        <v>1.5</v>
      </c>
      <c r="F202"/>
    </row>
    <row r="203" spans="1:5" ht="12.75">
      <c r="A203" s="22">
        <v>143867</v>
      </c>
      <c r="B203" s="43"/>
      <c r="C203" t="s">
        <v>422</v>
      </c>
      <c r="D203" s="154"/>
      <c r="E203" s="4">
        <v>0.75</v>
      </c>
    </row>
    <row r="204" spans="1:6" s="32" customFormat="1" ht="12.75">
      <c r="A204" s="22">
        <v>143874</v>
      </c>
      <c r="B204" s="43"/>
      <c r="C204" t="s">
        <v>1420</v>
      </c>
      <c r="D204" s="154" t="s">
        <v>3459</v>
      </c>
      <c r="E204" s="4">
        <v>0.5</v>
      </c>
      <c r="F204"/>
    </row>
    <row r="205" spans="1:6" s="81" customFormat="1" ht="12.75">
      <c r="A205" s="22">
        <v>143921</v>
      </c>
      <c r="B205" s="43"/>
      <c r="C205" t="s">
        <v>979</v>
      </c>
      <c r="D205" s="154"/>
      <c r="E205" s="4">
        <v>0</v>
      </c>
      <c r="F205" s="69"/>
    </row>
    <row r="206" spans="1:6" ht="12.75">
      <c r="A206" s="303">
        <v>143924</v>
      </c>
      <c r="B206" s="355"/>
      <c r="C206" s="302" t="s">
        <v>1146</v>
      </c>
      <c r="D206" s="302" t="s">
        <v>3459</v>
      </c>
      <c r="E206" s="354">
        <v>10</v>
      </c>
      <c r="F206" s="302"/>
    </row>
    <row r="207" spans="1:6" s="32" customFormat="1" ht="12.75">
      <c r="A207" s="303">
        <v>143925</v>
      </c>
      <c r="B207" s="355"/>
      <c r="C207" s="302" t="s">
        <v>2025</v>
      </c>
      <c r="D207" s="302" t="s">
        <v>3459</v>
      </c>
      <c r="E207" s="354">
        <v>10</v>
      </c>
      <c r="F207" s="302"/>
    </row>
    <row r="208" spans="1:5" ht="12.75">
      <c r="A208" s="22">
        <v>144146</v>
      </c>
      <c r="B208" s="43"/>
      <c r="C208" t="s">
        <v>1594</v>
      </c>
      <c r="D208" s="154"/>
      <c r="E208" s="4">
        <v>7.5</v>
      </c>
    </row>
    <row r="209" spans="1:6" ht="12.75">
      <c r="A209" s="303">
        <v>144233</v>
      </c>
      <c r="B209" s="355"/>
      <c r="C209" s="302" t="s">
        <v>4377</v>
      </c>
      <c r="D209" s="302"/>
      <c r="E209" s="354"/>
      <c r="F209" s="302"/>
    </row>
    <row r="210" spans="1:6" s="81" customFormat="1" ht="12.75">
      <c r="A210" s="19">
        <v>144301</v>
      </c>
      <c r="B210" s="109"/>
      <c r="C210" s="69" t="s">
        <v>1886</v>
      </c>
      <c r="D210" s="154"/>
      <c r="E210" s="71">
        <v>15</v>
      </c>
      <c r="F210"/>
    </row>
    <row r="211" spans="1:5" ht="12.75">
      <c r="A211" s="22" t="s">
        <v>658</v>
      </c>
      <c r="B211" s="43"/>
      <c r="C211" t="s">
        <v>3026</v>
      </c>
      <c r="D211" s="154"/>
      <c r="E211" s="4">
        <v>1</v>
      </c>
    </row>
    <row r="212" spans="1:6" s="32" customFormat="1" ht="12.75">
      <c r="A212" s="34" t="s">
        <v>1945</v>
      </c>
      <c r="B212" s="362"/>
      <c r="C212" s="32" t="s">
        <v>4345</v>
      </c>
      <c r="D212" s="154" t="s">
        <v>3459</v>
      </c>
      <c r="E212" s="4">
        <v>1</v>
      </c>
      <c r="F212"/>
    </row>
    <row r="213" spans="1:5" ht="12.75">
      <c r="A213" s="124">
        <v>144484</v>
      </c>
      <c r="B213" s="43"/>
      <c r="C213" s="32" t="s">
        <v>4179</v>
      </c>
      <c r="D213" s="12"/>
      <c r="E213" s="126">
        <v>1.25</v>
      </c>
    </row>
    <row r="214" spans="1:5" ht="12.75">
      <c r="A214" s="22">
        <v>144488</v>
      </c>
      <c r="B214" s="43"/>
      <c r="C214" t="s">
        <v>3168</v>
      </c>
      <c r="D214" s="154"/>
      <c r="E214" s="4">
        <v>1</v>
      </c>
    </row>
    <row r="215" spans="1:6" s="246" customFormat="1" ht="12.75">
      <c r="A215" s="22">
        <v>144513</v>
      </c>
      <c r="B215" s="43"/>
      <c r="C215" t="s">
        <v>2017</v>
      </c>
      <c r="D215" s="154"/>
      <c r="E215" s="4">
        <v>1.5</v>
      </c>
      <c r="F215"/>
    </row>
    <row r="216" spans="1:6" ht="12.75">
      <c r="A216" s="22" t="s">
        <v>267</v>
      </c>
      <c r="B216" s="43"/>
      <c r="C216" t="s">
        <v>268</v>
      </c>
      <c r="D216" s="154"/>
      <c r="E216" s="4">
        <v>0.4</v>
      </c>
      <c r="F216" s="69"/>
    </row>
    <row r="217" spans="1:5" ht="12.75">
      <c r="A217" s="22">
        <v>144588</v>
      </c>
      <c r="B217" s="43"/>
      <c r="C217" t="s">
        <v>1411</v>
      </c>
      <c r="D217" s="154"/>
      <c r="E217" s="4">
        <v>0</v>
      </c>
    </row>
    <row r="218" spans="1:5" ht="12.75">
      <c r="A218" s="22">
        <v>144595</v>
      </c>
      <c r="B218" s="43"/>
      <c r="C218" t="s">
        <v>2633</v>
      </c>
      <c r="D218" s="154"/>
      <c r="E218" s="4">
        <v>0</v>
      </c>
    </row>
    <row r="219" spans="1:6" ht="12.75">
      <c r="A219" s="124" t="s">
        <v>546</v>
      </c>
      <c r="B219" s="43"/>
      <c r="C219" s="32" t="s">
        <v>4359</v>
      </c>
      <c r="D219" s="12"/>
      <c r="E219" s="126"/>
      <c r="F219" s="32"/>
    </row>
    <row r="220" spans="1:5" ht="12.75">
      <c r="A220" s="22">
        <v>144683</v>
      </c>
      <c r="B220" s="43"/>
      <c r="C220" t="s">
        <v>3643</v>
      </c>
      <c r="D220" s="154"/>
      <c r="E220" s="4">
        <v>4.5</v>
      </c>
    </row>
    <row r="221" spans="1:5" ht="12.75">
      <c r="A221" s="19" t="s">
        <v>3271</v>
      </c>
      <c r="B221" s="109"/>
      <c r="C221" s="12" t="s">
        <v>1916</v>
      </c>
      <c r="D221" s="154"/>
      <c r="E221" s="71">
        <v>7</v>
      </c>
    </row>
    <row r="222" spans="1:5" ht="12.75">
      <c r="A222" s="22" t="s">
        <v>3271</v>
      </c>
      <c r="B222" s="43"/>
      <c r="C222" t="s">
        <v>3660</v>
      </c>
      <c r="D222" s="154"/>
      <c r="E222" s="4">
        <v>7</v>
      </c>
    </row>
    <row r="223" spans="1:5" ht="12.75">
      <c r="A223" s="22">
        <v>144877</v>
      </c>
      <c r="B223" s="43"/>
      <c r="C223" t="s">
        <v>3273</v>
      </c>
      <c r="D223" s="154"/>
      <c r="E223" s="4">
        <v>0.75</v>
      </c>
    </row>
    <row r="224" spans="1:5" ht="12.75">
      <c r="A224" s="22">
        <v>144895</v>
      </c>
      <c r="B224" s="43"/>
      <c r="C224" t="s">
        <v>71</v>
      </c>
      <c r="D224" s="154"/>
      <c r="E224" s="4">
        <v>14</v>
      </c>
    </row>
    <row r="225" spans="1:5" ht="12.75">
      <c r="A225" s="22">
        <v>144948</v>
      </c>
      <c r="B225" s="43"/>
      <c r="C225" t="s">
        <v>1156</v>
      </c>
      <c r="D225" s="154"/>
      <c r="E225" s="4">
        <v>3</v>
      </c>
    </row>
    <row r="226" spans="1:5" ht="12.75">
      <c r="A226" s="22">
        <v>145015</v>
      </c>
      <c r="B226" s="43"/>
      <c r="C226" t="s">
        <v>1486</v>
      </c>
      <c r="D226" s="154"/>
      <c r="E226" s="4">
        <v>4.5</v>
      </c>
    </row>
    <row r="227" spans="1:5" ht="12.75">
      <c r="A227" s="22">
        <v>145080</v>
      </c>
      <c r="B227" s="43"/>
      <c r="C227" t="s">
        <v>3551</v>
      </c>
      <c r="D227" s="154" t="s">
        <v>3459</v>
      </c>
      <c r="E227" s="4">
        <v>19.5</v>
      </c>
    </row>
    <row r="228" spans="1:6" s="69" customFormat="1" ht="12.75">
      <c r="A228" s="22">
        <v>145080</v>
      </c>
      <c r="B228" s="43" t="s">
        <v>4242</v>
      </c>
      <c r="C228" s="32" t="s">
        <v>4244</v>
      </c>
      <c r="D228" s="154" t="s">
        <v>3459</v>
      </c>
      <c r="E228" s="4">
        <v>5</v>
      </c>
      <c r="F228"/>
    </row>
    <row r="229" spans="1:5" ht="12.75">
      <c r="A229" s="22">
        <v>145130</v>
      </c>
      <c r="B229" s="43"/>
      <c r="C229" t="s">
        <v>885</v>
      </c>
      <c r="D229" s="154"/>
      <c r="E229" s="4">
        <v>2</v>
      </c>
    </row>
    <row r="230" spans="1:5" ht="12.75">
      <c r="A230" s="22">
        <v>145166</v>
      </c>
      <c r="B230" s="43"/>
      <c r="C230" t="s">
        <v>3613</v>
      </c>
      <c r="D230" s="154"/>
      <c r="E230" s="4">
        <v>0.5</v>
      </c>
    </row>
    <row r="231" spans="1:5" ht="12.75">
      <c r="A231" s="22">
        <v>145175</v>
      </c>
      <c r="B231" s="43"/>
      <c r="C231" t="s">
        <v>1162</v>
      </c>
      <c r="D231" s="154"/>
      <c r="E231" s="4">
        <v>10</v>
      </c>
    </row>
    <row r="232" spans="1:5" ht="12.75">
      <c r="A232" s="22">
        <v>145189</v>
      </c>
      <c r="B232" s="43"/>
      <c r="C232" t="s">
        <v>3632</v>
      </c>
      <c r="D232" s="154"/>
      <c r="E232" s="4">
        <v>8</v>
      </c>
    </row>
    <row r="233" spans="1:5" ht="12.75">
      <c r="A233" s="22">
        <v>145274</v>
      </c>
      <c r="B233" s="43"/>
      <c r="C233" t="s">
        <v>2397</v>
      </c>
      <c r="D233" s="154"/>
      <c r="E233" s="4">
        <v>7</v>
      </c>
    </row>
    <row r="234" spans="1:5" ht="12.75">
      <c r="A234" s="22">
        <v>145285</v>
      </c>
      <c r="B234" s="43"/>
      <c r="C234" t="s">
        <v>2894</v>
      </c>
      <c r="D234" s="154"/>
      <c r="E234" s="4">
        <v>7</v>
      </c>
    </row>
    <row r="235" spans="1:5" ht="12.75">
      <c r="A235" s="124" t="s">
        <v>4393</v>
      </c>
      <c r="B235" s="43"/>
      <c r="C235" s="32" t="s">
        <v>4394</v>
      </c>
      <c r="D235" s="154"/>
      <c r="E235" s="4">
        <v>0</v>
      </c>
    </row>
    <row r="236" spans="1:5" ht="12.75">
      <c r="A236" s="22" t="s">
        <v>37</v>
      </c>
      <c r="B236" s="43"/>
      <c r="C236" t="s">
        <v>3854</v>
      </c>
      <c r="D236" s="154"/>
      <c r="E236" s="4">
        <v>0</v>
      </c>
    </row>
    <row r="237" spans="1:5" ht="12.75">
      <c r="A237" s="22" t="s">
        <v>2960</v>
      </c>
      <c r="B237" s="43"/>
      <c r="C237" t="s">
        <v>696</v>
      </c>
      <c r="D237" s="154"/>
      <c r="E237" s="4">
        <v>15</v>
      </c>
    </row>
    <row r="238" spans="1:5" ht="12.75">
      <c r="A238" s="22">
        <v>145532</v>
      </c>
      <c r="B238" s="43"/>
      <c r="C238" t="s">
        <v>3631</v>
      </c>
      <c r="D238" s="154"/>
      <c r="E238" s="4">
        <v>27.5</v>
      </c>
    </row>
    <row r="239" spans="1:6" s="32" customFormat="1" ht="12.75">
      <c r="A239" s="22">
        <v>145553</v>
      </c>
      <c r="B239" s="43"/>
      <c r="C239" t="s">
        <v>2005</v>
      </c>
      <c r="D239" s="154"/>
      <c r="E239" s="4">
        <v>5</v>
      </c>
      <c r="F239"/>
    </row>
    <row r="240" spans="1:6" s="32" customFormat="1" ht="12.75">
      <c r="A240" s="124" t="s">
        <v>3977</v>
      </c>
      <c r="B240" s="43"/>
      <c r="C240" s="32" t="s">
        <v>3978</v>
      </c>
      <c r="D240" s="154"/>
      <c r="E240" s="4">
        <v>5</v>
      </c>
      <c r="F240"/>
    </row>
    <row r="241" spans="1:5" ht="12.75">
      <c r="A241" s="22">
        <v>145662</v>
      </c>
      <c r="B241" s="43"/>
      <c r="C241" s="32" t="s">
        <v>4063</v>
      </c>
      <c r="D241" s="154"/>
      <c r="E241" s="4">
        <v>4.5</v>
      </c>
    </row>
    <row r="242" spans="1:6" ht="12.75">
      <c r="A242" s="22" t="s">
        <v>2345</v>
      </c>
      <c r="B242" s="43"/>
      <c r="C242" t="s">
        <v>2346</v>
      </c>
      <c r="D242" s="154"/>
      <c r="E242" s="4">
        <v>9</v>
      </c>
      <c r="F242" s="69"/>
    </row>
    <row r="243" spans="1:6" s="69" customFormat="1" ht="12.75">
      <c r="A243" s="22">
        <v>145848</v>
      </c>
      <c r="B243" s="43"/>
      <c r="C243" t="s">
        <v>2314</v>
      </c>
      <c r="D243" s="154"/>
      <c r="E243" s="4">
        <v>27.5</v>
      </c>
      <c r="F243"/>
    </row>
    <row r="244" spans="1:6" s="69" customFormat="1" ht="12.75">
      <c r="A244" s="19">
        <v>145861</v>
      </c>
      <c r="B244" s="109"/>
      <c r="C244" s="69" t="s">
        <v>1884</v>
      </c>
      <c r="D244" s="154"/>
      <c r="E244" s="71">
        <v>1.25</v>
      </c>
      <c r="F244" s="25"/>
    </row>
    <row r="245" spans="1:6" ht="12.75">
      <c r="A245" s="124" t="s">
        <v>545</v>
      </c>
      <c r="B245" s="43"/>
      <c r="C245" s="32" t="s">
        <v>3831</v>
      </c>
      <c r="D245" s="12"/>
      <c r="E245" s="126">
        <v>0.95</v>
      </c>
      <c r="F245" s="32"/>
    </row>
    <row r="246" spans="1:6" s="302" customFormat="1" ht="12.75">
      <c r="A246" s="22">
        <v>145929</v>
      </c>
      <c r="B246" s="43"/>
      <c r="C246" t="s">
        <v>3512</v>
      </c>
      <c r="D246" s="154"/>
      <c r="E246" s="4"/>
      <c r="F246" s="69"/>
    </row>
    <row r="247" spans="1:6" s="69" customFormat="1" ht="12.75">
      <c r="A247" s="22">
        <v>146092</v>
      </c>
      <c r="B247" s="43"/>
      <c r="C247" t="s">
        <v>581</v>
      </c>
      <c r="D247" s="154"/>
      <c r="E247" s="4">
        <v>0</v>
      </c>
      <c r="F247"/>
    </row>
    <row r="248" spans="1:6" ht="12.75">
      <c r="A248" s="303">
        <v>146101</v>
      </c>
      <c r="B248" s="355"/>
      <c r="C248" s="302" t="s">
        <v>4389</v>
      </c>
      <c r="D248" s="302"/>
      <c r="E248" s="354">
        <v>10</v>
      </c>
      <c r="F248" s="302"/>
    </row>
    <row r="249" spans="1:6" s="178" customFormat="1" ht="12.75">
      <c r="A249" s="22">
        <v>146193</v>
      </c>
      <c r="B249" s="43"/>
      <c r="C249" t="s">
        <v>4343</v>
      </c>
      <c r="D249" s="154"/>
      <c r="E249" s="4">
        <v>12.5</v>
      </c>
      <c r="F249"/>
    </row>
    <row r="250" spans="1:5" ht="12.75">
      <c r="A250" s="22">
        <v>146197</v>
      </c>
      <c r="B250" s="43"/>
      <c r="C250" s="32" t="s">
        <v>4346</v>
      </c>
      <c r="D250" s="154"/>
      <c r="E250" s="4">
        <v>17.5</v>
      </c>
    </row>
    <row r="251" spans="1:6" ht="12.75">
      <c r="A251" s="22">
        <v>146206</v>
      </c>
      <c r="B251" s="43"/>
      <c r="C251" s="12" t="s">
        <v>3855</v>
      </c>
      <c r="D251" s="154"/>
      <c r="E251" s="4">
        <v>8.5</v>
      </c>
      <c r="F251" s="69"/>
    </row>
    <row r="252" spans="1:5" ht="12.75">
      <c r="A252" s="22">
        <v>146226</v>
      </c>
      <c r="B252" s="43"/>
      <c r="C252" t="s">
        <v>1362</v>
      </c>
      <c r="D252" s="154"/>
      <c r="E252" s="4">
        <v>12</v>
      </c>
    </row>
    <row r="253" spans="1:6" s="38" customFormat="1" ht="12.75">
      <c r="A253" s="22">
        <v>146234</v>
      </c>
      <c r="B253" s="43"/>
      <c r="C253" t="s">
        <v>3161</v>
      </c>
      <c r="D253" s="154"/>
      <c r="E253" s="4">
        <v>4</v>
      </c>
      <c r="F253" s="69"/>
    </row>
    <row r="254" spans="1:6" s="25" customFormat="1" ht="12.75">
      <c r="A254" s="22">
        <v>146253</v>
      </c>
      <c r="B254" s="43"/>
      <c r="C254" t="s">
        <v>3162</v>
      </c>
      <c r="D254" s="154"/>
      <c r="E254" s="4">
        <v>1.5</v>
      </c>
      <c r="F254"/>
    </row>
    <row r="255" spans="1:5" ht="12.75">
      <c r="A255" s="19" t="s">
        <v>2796</v>
      </c>
      <c r="B255" s="109"/>
      <c r="C255" s="32" t="s">
        <v>4142</v>
      </c>
      <c r="D255" s="154"/>
      <c r="E255" s="71">
        <v>2</v>
      </c>
    </row>
    <row r="256" spans="1:6" s="302" customFormat="1" ht="12.75">
      <c r="A256" s="22">
        <v>146376</v>
      </c>
      <c r="B256" s="43"/>
      <c r="C256" t="s">
        <v>4342</v>
      </c>
      <c r="D256" s="154"/>
      <c r="E256" s="4">
        <v>0.5</v>
      </c>
      <c r="F256"/>
    </row>
    <row r="257" spans="1:5" ht="12.75">
      <c r="A257" s="22">
        <v>146377</v>
      </c>
      <c r="B257" s="43"/>
      <c r="C257" t="s">
        <v>3019</v>
      </c>
      <c r="D257" s="154"/>
      <c r="E257" s="4">
        <v>4</v>
      </c>
    </row>
    <row r="258" spans="1:5" ht="12.75">
      <c r="A258" s="22" t="s">
        <v>482</v>
      </c>
      <c r="B258" s="43"/>
      <c r="C258" t="s">
        <v>483</v>
      </c>
      <c r="D258" s="154"/>
      <c r="E258" s="4">
        <v>5</v>
      </c>
    </row>
    <row r="259" spans="1:6" s="38" customFormat="1" ht="12.75">
      <c r="A259" s="22">
        <v>146379</v>
      </c>
      <c r="B259" s="43"/>
      <c r="C259" t="s">
        <v>443</v>
      </c>
      <c r="D259" s="154"/>
      <c r="E259" s="4">
        <v>4</v>
      </c>
      <c r="F259"/>
    </row>
    <row r="260" spans="1:5" ht="12.75">
      <c r="A260" s="22">
        <v>146428</v>
      </c>
      <c r="B260" s="43"/>
      <c r="C260" t="s">
        <v>2501</v>
      </c>
      <c r="D260" s="154"/>
      <c r="E260" s="4">
        <v>1</v>
      </c>
    </row>
    <row r="261" spans="1:5" ht="12.75">
      <c r="A261" s="22">
        <v>146477</v>
      </c>
      <c r="B261" s="43"/>
      <c r="C261" t="s">
        <v>3856</v>
      </c>
      <c r="D261" s="154"/>
      <c r="E261" s="4">
        <v>0</v>
      </c>
    </row>
    <row r="262" spans="1:6" ht="12.75">
      <c r="A262" s="124" t="s">
        <v>112</v>
      </c>
      <c r="B262" s="43"/>
      <c r="C262" s="32" t="s">
        <v>4360</v>
      </c>
      <c r="D262" s="12"/>
      <c r="E262" s="126">
        <v>0</v>
      </c>
      <c r="F262" s="32"/>
    </row>
    <row r="263" spans="1:5" ht="12.75">
      <c r="A263" s="22">
        <v>146974</v>
      </c>
      <c r="B263" s="43"/>
      <c r="C263" t="s">
        <v>910</v>
      </c>
      <c r="D263" s="154"/>
      <c r="E263" s="4">
        <v>0.45</v>
      </c>
    </row>
    <row r="264" spans="1:5" ht="12.75">
      <c r="A264" s="22" t="s">
        <v>1574</v>
      </c>
      <c r="B264" s="43"/>
      <c r="C264" t="s">
        <v>3092</v>
      </c>
      <c r="D264" s="154"/>
      <c r="E264" s="4">
        <v>1.5</v>
      </c>
    </row>
    <row r="265" spans="1:5" ht="12.75">
      <c r="A265" s="22">
        <v>147034</v>
      </c>
      <c r="B265" s="43"/>
      <c r="C265" t="s">
        <v>604</v>
      </c>
      <c r="D265" s="154" t="s">
        <v>3459</v>
      </c>
      <c r="E265" s="4">
        <v>5</v>
      </c>
    </row>
    <row r="266" spans="1:6" s="69" customFormat="1" ht="12.75">
      <c r="A266" s="303" t="s">
        <v>4371</v>
      </c>
      <c r="B266" s="355"/>
      <c r="C266" s="302" t="s">
        <v>4372</v>
      </c>
      <c r="D266" s="302"/>
      <c r="E266" s="354">
        <v>0</v>
      </c>
      <c r="F266" s="302"/>
    </row>
    <row r="267" spans="1:6" s="81" customFormat="1" ht="12.75">
      <c r="A267" s="22" t="s">
        <v>605</v>
      </c>
      <c r="B267" s="43"/>
      <c r="C267" t="s">
        <v>491</v>
      </c>
      <c r="D267" s="154" t="s">
        <v>3459</v>
      </c>
      <c r="E267" s="4">
        <v>25</v>
      </c>
      <c r="F267"/>
    </row>
    <row r="268" spans="1:6" ht="12.75">
      <c r="A268" s="22">
        <v>147394</v>
      </c>
      <c r="B268" s="43"/>
      <c r="C268" t="s">
        <v>3874</v>
      </c>
      <c r="D268" s="154"/>
      <c r="E268" s="4">
        <v>0</v>
      </c>
      <c r="F268" s="81"/>
    </row>
    <row r="269" spans="1:6" s="32" customFormat="1" ht="12.75">
      <c r="A269" s="22">
        <v>147482</v>
      </c>
      <c r="B269" s="43"/>
      <c r="C269" t="s">
        <v>492</v>
      </c>
      <c r="D269" s="154"/>
      <c r="E269" s="4">
        <v>4</v>
      </c>
      <c r="F269"/>
    </row>
    <row r="270" spans="1:6" ht="12.75">
      <c r="A270" s="124" t="s">
        <v>3077</v>
      </c>
      <c r="B270" s="43" t="s">
        <v>49</v>
      </c>
      <c r="C270" s="12" t="s">
        <v>4252</v>
      </c>
      <c r="D270" s="12"/>
      <c r="E270" s="126">
        <v>0</v>
      </c>
      <c r="F270" s="32"/>
    </row>
    <row r="271" spans="1:5" ht="12.75">
      <c r="A271" s="22">
        <v>147534</v>
      </c>
      <c r="B271" s="43"/>
      <c r="C271" s="32" t="s">
        <v>4027</v>
      </c>
      <c r="D271" s="154"/>
      <c r="E271" s="4">
        <v>6.5</v>
      </c>
    </row>
    <row r="272" spans="1:5" ht="12.75">
      <c r="A272" s="22">
        <v>147534</v>
      </c>
      <c r="B272" s="43"/>
      <c r="C272" s="32" t="s">
        <v>4028</v>
      </c>
      <c r="D272" s="154"/>
      <c r="E272" s="4">
        <v>0.75</v>
      </c>
    </row>
    <row r="273" spans="1:5" ht="12.75">
      <c r="A273" s="34" t="s">
        <v>588</v>
      </c>
      <c r="B273" s="362"/>
      <c r="C273" t="s">
        <v>3476</v>
      </c>
      <c r="D273" s="154"/>
      <c r="E273" s="4">
        <v>4</v>
      </c>
    </row>
    <row r="274" spans="1:6" ht="12.75">
      <c r="A274" s="22">
        <v>147631</v>
      </c>
      <c r="B274" s="43"/>
      <c r="C274" t="s">
        <v>957</v>
      </c>
      <c r="D274" s="154"/>
      <c r="E274" s="4">
        <v>0</v>
      </c>
      <c r="F274" s="69"/>
    </row>
    <row r="275" spans="1:5" ht="12.75">
      <c r="A275" s="22" t="s">
        <v>2580</v>
      </c>
      <c r="B275" s="43"/>
      <c r="C275" t="s">
        <v>3875</v>
      </c>
      <c r="D275" s="154"/>
      <c r="E275" s="4">
        <v>2</v>
      </c>
    </row>
    <row r="276" spans="1:6" s="168" customFormat="1" ht="12.75">
      <c r="A276" s="19" t="s">
        <v>3498</v>
      </c>
      <c r="B276" s="109"/>
      <c r="C276" s="69" t="s">
        <v>3696</v>
      </c>
      <c r="D276" s="154"/>
      <c r="E276" s="71">
        <v>1</v>
      </c>
      <c r="F276" s="38"/>
    </row>
    <row r="277" spans="1:6" ht="12.75">
      <c r="A277" s="22" t="s">
        <v>2935</v>
      </c>
      <c r="B277" s="43"/>
      <c r="C277" t="s">
        <v>2103</v>
      </c>
      <c r="D277" s="154"/>
      <c r="E277" s="4">
        <v>0</v>
      </c>
      <c r="F277" s="69"/>
    </row>
    <row r="278" spans="1:6" ht="12.75">
      <c r="A278" s="19" t="s">
        <v>1603</v>
      </c>
      <c r="B278" s="109"/>
      <c r="C278" s="69" t="s">
        <v>1093</v>
      </c>
      <c r="D278" s="154"/>
      <c r="E278" s="71">
        <v>0</v>
      </c>
      <c r="F278" s="81"/>
    </row>
    <row r="279" spans="1:5" ht="12.75">
      <c r="A279" s="22" t="s">
        <v>2688</v>
      </c>
      <c r="B279" s="43"/>
      <c r="C279" t="s">
        <v>2613</v>
      </c>
      <c r="D279" s="154"/>
      <c r="E279" s="4">
        <v>7.5</v>
      </c>
    </row>
    <row r="280" spans="1:6" ht="12.75">
      <c r="A280" s="124" t="s">
        <v>2688</v>
      </c>
      <c r="B280" s="43"/>
      <c r="C280" s="32" t="s">
        <v>4253</v>
      </c>
      <c r="D280" s="12"/>
      <c r="E280" s="126">
        <v>5</v>
      </c>
      <c r="F280" s="32"/>
    </row>
    <row r="281" spans="1:5" ht="12.75">
      <c r="A281" s="22">
        <v>148006</v>
      </c>
      <c r="B281" s="43"/>
      <c r="C281" s="32" t="s">
        <v>4144</v>
      </c>
      <c r="D281" s="154"/>
      <c r="E281" s="4">
        <v>0</v>
      </c>
    </row>
    <row r="282" spans="1:5" ht="12.75">
      <c r="A282" s="22" t="s">
        <v>3743</v>
      </c>
      <c r="B282" s="43"/>
      <c r="C282" t="s">
        <v>3938</v>
      </c>
      <c r="D282" s="154"/>
      <c r="E282" s="4">
        <v>1.5</v>
      </c>
    </row>
    <row r="283" spans="1:6" s="69" customFormat="1" ht="12.75">
      <c r="A283" s="22">
        <v>148027</v>
      </c>
      <c r="B283" s="43"/>
      <c r="C283" t="s">
        <v>3173</v>
      </c>
      <c r="D283" s="154"/>
      <c r="E283" s="4">
        <v>50</v>
      </c>
      <c r="F283" s="81"/>
    </row>
    <row r="284" spans="1:6" s="69" customFormat="1" ht="12.75">
      <c r="A284" s="22">
        <v>148031</v>
      </c>
      <c r="B284" s="43"/>
      <c r="C284" t="s">
        <v>3237</v>
      </c>
      <c r="D284" s="154"/>
      <c r="E284" s="4">
        <v>0.2</v>
      </c>
      <c r="F284" s="81"/>
    </row>
    <row r="285" spans="1:6" ht="12.75">
      <c r="A285" s="124" t="s">
        <v>2511</v>
      </c>
      <c r="B285" s="43"/>
      <c r="C285" s="32" t="s">
        <v>4254</v>
      </c>
      <c r="D285" s="12"/>
      <c r="E285" s="126">
        <v>5</v>
      </c>
      <c r="F285" s="32"/>
    </row>
    <row r="286" spans="1:5" ht="12.75">
      <c r="A286" s="19" t="s">
        <v>1061</v>
      </c>
      <c r="B286" s="109"/>
      <c r="C286" s="69" t="s">
        <v>3280</v>
      </c>
      <c r="D286" s="154"/>
      <c r="E286" s="71">
        <v>0.5</v>
      </c>
    </row>
    <row r="287" spans="1:5" ht="12.75">
      <c r="A287" s="22">
        <v>148196</v>
      </c>
      <c r="B287" s="43"/>
      <c r="C287" t="s">
        <v>3925</v>
      </c>
      <c r="D287" s="154"/>
      <c r="E287" s="4">
        <v>2.5</v>
      </c>
    </row>
    <row r="288" spans="1:6" s="38" customFormat="1" ht="12.75">
      <c r="A288" s="22" t="s">
        <v>486</v>
      </c>
      <c r="B288" s="43"/>
      <c r="C288" t="s">
        <v>3926</v>
      </c>
      <c r="D288" s="154"/>
      <c r="E288" s="4">
        <v>2.5</v>
      </c>
      <c r="F288"/>
    </row>
    <row r="289" spans="1:5" ht="12.75">
      <c r="A289" s="22" t="s">
        <v>3238</v>
      </c>
      <c r="B289" s="43"/>
      <c r="C289" t="s">
        <v>3927</v>
      </c>
      <c r="D289" s="154"/>
      <c r="E289" s="4">
        <v>2.5</v>
      </c>
    </row>
    <row r="290" spans="1:5" ht="12.75">
      <c r="A290" s="22" t="s">
        <v>62</v>
      </c>
      <c r="B290" s="43"/>
      <c r="C290" t="s">
        <v>3928</v>
      </c>
      <c r="D290" s="154"/>
      <c r="E290" s="4">
        <v>2.5</v>
      </c>
    </row>
    <row r="291" spans="1:6" s="81" customFormat="1" ht="12.75">
      <c r="A291" s="22">
        <v>148205</v>
      </c>
      <c r="B291" s="43"/>
      <c r="C291" t="s">
        <v>3929</v>
      </c>
      <c r="D291" s="154"/>
      <c r="E291" s="4">
        <v>2.5</v>
      </c>
      <c r="F291"/>
    </row>
    <row r="292" spans="1:6" s="32" customFormat="1" ht="12.75">
      <c r="A292" s="22" t="s">
        <v>63</v>
      </c>
      <c r="B292" s="43"/>
      <c r="C292" t="s">
        <v>3931</v>
      </c>
      <c r="D292" s="154"/>
      <c r="E292" s="4">
        <v>2.5</v>
      </c>
      <c r="F292"/>
    </row>
    <row r="293" spans="1:5" ht="12.75">
      <c r="A293" s="22" t="s">
        <v>64</v>
      </c>
      <c r="B293" s="43"/>
      <c r="C293" t="s">
        <v>3932</v>
      </c>
      <c r="D293" s="154"/>
      <c r="E293" s="4">
        <v>2.5</v>
      </c>
    </row>
    <row r="294" spans="1:5" ht="12.75">
      <c r="A294" s="22">
        <v>148210</v>
      </c>
      <c r="B294" s="43"/>
      <c r="C294" t="s">
        <v>3933</v>
      </c>
      <c r="D294" s="154"/>
      <c r="E294" s="4">
        <v>2.5</v>
      </c>
    </row>
    <row r="295" spans="1:5" ht="12.75">
      <c r="A295" s="22" t="s">
        <v>1227</v>
      </c>
      <c r="B295" s="43"/>
      <c r="C295" t="s">
        <v>3935</v>
      </c>
      <c r="D295" s="154"/>
      <c r="E295" s="4">
        <v>2.5</v>
      </c>
    </row>
    <row r="296" spans="1:5" ht="12.75">
      <c r="A296" s="22">
        <v>148321</v>
      </c>
      <c r="B296" s="43"/>
      <c r="C296" s="32" t="s">
        <v>4341</v>
      </c>
      <c r="D296" s="154"/>
      <c r="E296" s="4">
        <v>3</v>
      </c>
    </row>
    <row r="297" spans="1:5" ht="12.75">
      <c r="A297" s="22" t="s">
        <v>2113</v>
      </c>
      <c r="B297" s="43"/>
      <c r="C297" t="s">
        <v>3876</v>
      </c>
      <c r="D297" s="154"/>
      <c r="E297" s="4">
        <v>0</v>
      </c>
    </row>
    <row r="298" spans="1:5" ht="12.75">
      <c r="A298" s="22">
        <v>148324</v>
      </c>
      <c r="B298" s="43"/>
      <c r="C298" t="s">
        <v>3992</v>
      </c>
      <c r="D298" s="154" t="s">
        <v>3459</v>
      </c>
      <c r="E298" s="4">
        <v>2</v>
      </c>
    </row>
    <row r="299" spans="1:6" s="32" customFormat="1" ht="12.75">
      <c r="A299" s="22">
        <v>148353</v>
      </c>
      <c r="B299" s="43"/>
      <c r="C299" t="s">
        <v>3508</v>
      </c>
      <c r="D299" s="154"/>
      <c r="E299" s="4">
        <v>0</v>
      </c>
      <c r="F299"/>
    </row>
    <row r="300" spans="1:5" ht="12.75">
      <c r="A300" s="22" t="s">
        <v>1693</v>
      </c>
      <c r="B300" s="43"/>
      <c r="C300" t="s">
        <v>1878</v>
      </c>
      <c r="D300" s="154"/>
      <c r="E300" s="4">
        <v>6</v>
      </c>
    </row>
    <row r="301" spans="1:5" ht="12.75">
      <c r="A301" s="22" t="s">
        <v>1329</v>
      </c>
      <c r="B301" s="43"/>
      <c r="C301" t="s">
        <v>3873</v>
      </c>
      <c r="D301" s="154"/>
      <c r="E301" s="4">
        <v>3</v>
      </c>
    </row>
    <row r="302" spans="1:5" ht="12.75">
      <c r="A302" s="22">
        <v>148673</v>
      </c>
      <c r="B302" s="43"/>
      <c r="C302" s="32" t="s">
        <v>4230</v>
      </c>
      <c r="D302" s="154"/>
      <c r="E302" s="4">
        <v>1.75</v>
      </c>
    </row>
    <row r="303" spans="1:5" ht="12.75">
      <c r="A303" s="22">
        <v>148713</v>
      </c>
      <c r="B303" s="43"/>
      <c r="C303" t="s">
        <v>2663</v>
      </c>
      <c r="D303" s="154"/>
      <c r="E303" s="4">
        <v>5</v>
      </c>
    </row>
    <row r="304" spans="1:6" s="69" customFormat="1" ht="12.75">
      <c r="A304" s="22" t="s">
        <v>3542</v>
      </c>
      <c r="B304" s="43"/>
      <c r="C304" s="12" t="s">
        <v>2745</v>
      </c>
      <c r="D304" s="154"/>
      <c r="E304" s="4">
        <v>4.5</v>
      </c>
      <c r="F304"/>
    </row>
    <row r="305" spans="1:6" s="69" customFormat="1" ht="12.75">
      <c r="A305" s="22" t="s">
        <v>3542</v>
      </c>
      <c r="B305" s="43"/>
      <c r="C305" t="s">
        <v>3509</v>
      </c>
      <c r="D305" s="154"/>
      <c r="E305" s="4">
        <v>8</v>
      </c>
      <c r="F305"/>
    </row>
    <row r="306" spans="1:5" ht="12.75">
      <c r="A306" s="22" t="s">
        <v>2317</v>
      </c>
      <c r="B306" s="43"/>
      <c r="C306" t="s">
        <v>436</v>
      </c>
      <c r="D306" s="154"/>
      <c r="E306" s="4">
        <v>25</v>
      </c>
    </row>
    <row r="307" spans="1:6" s="69" customFormat="1" ht="12.75">
      <c r="A307" s="22" t="s">
        <v>1522</v>
      </c>
      <c r="B307" s="43"/>
      <c r="C307" t="s">
        <v>3510</v>
      </c>
      <c r="D307" s="154"/>
      <c r="E307" s="4">
        <v>7.5</v>
      </c>
      <c r="F307"/>
    </row>
    <row r="308" spans="1:5" ht="12.75">
      <c r="A308" s="22" t="s">
        <v>3375</v>
      </c>
      <c r="B308" s="43"/>
      <c r="C308" t="s">
        <v>886</v>
      </c>
      <c r="D308" s="154"/>
      <c r="E308" s="4">
        <v>2</v>
      </c>
    </row>
    <row r="309" spans="1:5" ht="12.75">
      <c r="A309" s="19">
        <v>149242</v>
      </c>
      <c r="B309" s="43"/>
      <c r="C309" s="18" t="s">
        <v>1570</v>
      </c>
      <c r="D309" s="154"/>
      <c r="E309" s="4">
        <v>8.5</v>
      </c>
    </row>
    <row r="310" spans="1:6" ht="12.75">
      <c r="A310" s="22" t="s">
        <v>4053</v>
      </c>
      <c r="B310" s="43" t="s">
        <v>1038</v>
      </c>
      <c r="C310" t="s">
        <v>4054</v>
      </c>
      <c r="D310" s="154"/>
      <c r="E310" s="4">
        <v>5</v>
      </c>
      <c r="F310" s="81"/>
    </row>
    <row r="311" spans="1:6" ht="12.75">
      <c r="A311" s="124" t="s">
        <v>711</v>
      </c>
      <c r="B311" s="43"/>
      <c r="C311" s="32" t="s">
        <v>1066</v>
      </c>
      <c r="D311" s="12" t="s">
        <v>3459</v>
      </c>
      <c r="E311" s="126">
        <v>4.5</v>
      </c>
      <c r="F311" s="32"/>
    </row>
    <row r="312" spans="1:6" ht="12.75">
      <c r="A312" s="252" t="s">
        <v>4300</v>
      </c>
      <c r="B312" s="367"/>
      <c r="C312" s="246" t="s">
        <v>4301</v>
      </c>
      <c r="E312" s="126">
        <v>3.5</v>
      </c>
      <c r="F312" s="32"/>
    </row>
    <row r="313" spans="1:5" ht="12.75">
      <c r="A313" s="22" t="s">
        <v>1798</v>
      </c>
      <c r="B313" s="43"/>
      <c r="C313" t="s">
        <v>1691</v>
      </c>
      <c r="D313" s="154"/>
      <c r="E313" s="4">
        <v>0</v>
      </c>
    </row>
    <row r="314" spans="1:5" ht="12.75">
      <c r="A314" s="22" t="s">
        <v>1799</v>
      </c>
      <c r="B314" s="43"/>
      <c r="C314" t="s">
        <v>2003</v>
      </c>
      <c r="D314" s="154"/>
      <c r="E314" s="4">
        <v>0</v>
      </c>
    </row>
    <row r="315" spans="1:5" ht="12.75">
      <c r="A315" s="22">
        <v>149760</v>
      </c>
      <c r="B315" s="43"/>
      <c r="C315" t="s">
        <v>2132</v>
      </c>
      <c r="D315" s="154"/>
      <c r="E315" s="4">
        <v>0.1</v>
      </c>
    </row>
    <row r="316" spans="1:6" s="69" customFormat="1" ht="12.75">
      <c r="A316" s="22">
        <v>149783</v>
      </c>
      <c r="B316" s="43"/>
      <c r="C316" t="s">
        <v>3281</v>
      </c>
      <c r="D316" s="154"/>
      <c r="E316" s="4">
        <v>4</v>
      </c>
      <c r="F316"/>
    </row>
    <row r="317" spans="1:5" ht="12.75">
      <c r="A317" s="22">
        <v>149849</v>
      </c>
      <c r="B317" s="43"/>
      <c r="C317" s="32" t="s">
        <v>4121</v>
      </c>
      <c r="D317" s="154"/>
      <c r="E317" s="4">
        <v>9.5</v>
      </c>
    </row>
    <row r="318" spans="1:5" ht="12.75">
      <c r="A318" s="22">
        <v>149849</v>
      </c>
      <c r="B318" s="43"/>
      <c r="C318" s="32" t="s">
        <v>4122</v>
      </c>
      <c r="D318" s="154"/>
      <c r="E318" s="4">
        <v>7</v>
      </c>
    </row>
    <row r="319" spans="1:6" ht="12.75">
      <c r="A319" s="22">
        <v>149850</v>
      </c>
      <c r="B319" s="43"/>
      <c r="C319" t="s">
        <v>3818</v>
      </c>
      <c r="D319" s="154" t="s">
        <v>3459</v>
      </c>
      <c r="E319" s="4">
        <v>15</v>
      </c>
      <c r="F319" s="38"/>
    </row>
    <row r="320" spans="1:5" s="69" customFormat="1" ht="12.75">
      <c r="A320" s="22">
        <v>149852</v>
      </c>
      <c r="B320" s="43"/>
      <c r="C320" t="s">
        <v>2653</v>
      </c>
      <c r="D320" s="154"/>
      <c r="E320" s="4">
        <v>0.85</v>
      </c>
    </row>
    <row r="321" spans="1:6" s="159" customFormat="1" ht="12.75">
      <c r="A321" s="19">
        <v>149853</v>
      </c>
      <c r="B321" s="109"/>
      <c r="C321" s="69" t="s">
        <v>2087</v>
      </c>
      <c r="D321" s="154"/>
      <c r="E321" s="71">
        <v>0.85</v>
      </c>
      <c r="F321" s="81"/>
    </row>
    <row r="322" spans="1:6" ht="12.75">
      <c r="A322" s="22">
        <v>149894</v>
      </c>
      <c r="B322" s="43"/>
      <c r="C322" t="s">
        <v>1312</v>
      </c>
      <c r="D322" s="154"/>
      <c r="E322" s="4">
        <v>5.5</v>
      </c>
      <c r="F322" s="32"/>
    </row>
    <row r="323" spans="1:6" ht="12.75">
      <c r="A323" s="303">
        <v>149934</v>
      </c>
      <c r="B323" s="355" t="s">
        <v>49</v>
      </c>
      <c r="C323" s="302" t="s">
        <v>4434</v>
      </c>
      <c r="D323" s="302"/>
      <c r="E323" s="354">
        <v>6</v>
      </c>
      <c r="F323" s="302"/>
    </row>
    <row r="324" spans="1:5" ht="12.75">
      <c r="A324" s="22" t="s">
        <v>789</v>
      </c>
      <c r="B324" s="43"/>
      <c r="C324" t="s">
        <v>3487</v>
      </c>
      <c r="D324" s="154" t="s">
        <v>3459</v>
      </c>
      <c r="E324" s="4">
        <v>9.5</v>
      </c>
    </row>
    <row r="325" spans="1:6" ht="12.75">
      <c r="A325" s="22">
        <v>150062</v>
      </c>
      <c r="B325" s="43"/>
      <c r="C325" t="s">
        <v>1728</v>
      </c>
      <c r="D325" s="154"/>
      <c r="E325" s="4">
        <v>1.5</v>
      </c>
      <c r="F325" s="69"/>
    </row>
    <row r="326" spans="1:5" ht="12.75">
      <c r="A326" s="22">
        <v>150188</v>
      </c>
      <c r="B326" s="43"/>
      <c r="C326" t="s">
        <v>687</v>
      </c>
      <c r="D326" s="154"/>
      <c r="E326" s="4">
        <v>0</v>
      </c>
    </row>
    <row r="327" spans="1:6" s="302" customFormat="1" ht="12.75">
      <c r="A327" s="22">
        <v>150376</v>
      </c>
      <c r="B327" s="43"/>
      <c r="C327" t="s">
        <v>2000</v>
      </c>
      <c r="D327" s="154"/>
      <c r="E327" s="4">
        <v>0.25</v>
      </c>
      <c r="F327"/>
    </row>
    <row r="328" spans="1:5" ht="12.75">
      <c r="A328" s="22" t="s">
        <v>4173</v>
      </c>
      <c r="B328" s="43"/>
      <c r="C328" t="s">
        <v>4174</v>
      </c>
      <c r="D328" s="154"/>
      <c r="E328" s="4">
        <v>0.7</v>
      </c>
    </row>
    <row r="329" spans="1:5" ht="12.75">
      <c r="A329" s="22">
        <v>150644</v>
      </c>
      <c r="B329" s="43"/>
      <c r="C329" t="s">
        <v>1201</v>
      </c>
      <c r="D329" s="154"/>
      <c r="E329" s="4">
        <v>35</v>
      </c>
    </row>
    <row r="330" spans="1:5" ht="12.75">
      <c r="A330" s="22">
        <v>150645</v>
      </c>
      <c r="B330" s="43"/>
      <c r="C330" t="s">
        <v>2237</v>
      </c>
      <c r="D330" s="154"/>
      <c r="E330" s="4">
        <v>35</v>
      </c>
    </row>
    <row r="331" spans="1:5" ht="12.75">
      <c r="A331" s="22">
        <v>150646</v>
      </c>
      <c r="B331" s="43"/>
      <c r="C331" t="s">
        <v>1096</v>
      </c>
      <c r="D331" s="154" t="s">
        <v>3459</v>
      </c>
      <c r="E331" s="4">
        <v>35</v>
      </c>
    </row>
    <row r="332" spans="1:5" ht="12.75">
      <c r="A332" s="22">
        <v>150670</v>
      </c>
      <c r="B332" s="43"/>
      <c r="C332" s="32" t="s">
        <v>4347</v>
      </c>
      <c r="D332" s="154"/>
      <c r="E332" s="4">
        <v>2.5</v>
      </c>
    </row>
    <row r="333" spans="1:6" ht="12.75">
      <c r="A333" s="34" t="s">
        <v>3048</v>
      </c>
      <c r="B333" s="362"/>
      <c r="C333" t="s">
        <v>2189</v>
      </c>
      <c r="D333" s="154" t="s">
        <v>3459</v>
      </c>
      <c r="E333" s="4">
        <v>6.5</v>
      </c>
      <c r="F333" s="69"/>
    </row>
    <row r="334" spans="1:5" ht="12.75">
      <c r="A334" s="22">
        <v>150763</v>
      </c>
      <c r="B334" s="43"/>
      <c r="C334" s="32" t="s">
        <v>4148</v>
      </c>
      <c r="D334" s="154"/>
      <c r="E334" s="4">
        <v>7</v>
      </c>
    </row>
    <row r="335" spans="1:5" ht="12.75">
      <c r="A335" s="19" t="s">
        <v>3349</v>
      </c>
      <c r="B335" s="109"/>
      <c r="C335" s="32" t="s">
        <v>4062</v>
      </c>
      <c r="D335" s="154"/>
      <c r="E335" s="71">
        <v>4</v>
      </c>
    </row>
    <row r="336" spans="1:5" ht="12.75">
      <c r="A336" s="140">
        <v>150923</v>
      </c>
      <c r="B336" s="364"/>
      <c r="C336" s="38" t="s">
        <v>4277</v>
      </c>
      <c r="D336" s="158"/>
      <c r="E336" s="133">
        <v>7</v>
      </c>
    </row>
    <row r="337" spans="1:6" ht="12.75">
      <c r="A337" s="124" t="s">
        <v>555</v>
      </c>
      <c r="B337" s="43"/>
      <c r="C337" s="12" t="s">
        <v>4255</v>
      </c>
      <c r="D337" s="12"/>
      <c r="E337" s="126">
        <v>6</v>
      </c>
      <c r="F337" s="32"/>
    </row>
    <row r="338" spans="1:5" ht="12.75">
      <c r="A338" s="124" t="s">
        <v>4146</v>
      </c>
      <c r="B338" s="43"/>
      <c r="C338" s="32" t="s">
        <v>4147</v>
      </c>
      <c r="D338" s="12"/>
      <c r="E338" s="126">
        <v>0.75</v>
      </c>
    </row>
    <row r="339" spans="1:6" s="69" customFormat="1" ht="12.75">
      <c r="A339" s="22">
        <v>151491</v>
      </c>
      <c r="B339" s="43"/>
      <c r="C339" t="s">
        <v>3809</v>
      </c>
      <c r="D339" s="154" t="s">
        <v>3459</v>
      </c>
      <c r="E339" s="4">
        <v>7.5</v>
      </c>
      <c r="F339"/>
    </row>
    <row r="340" spans="1:5" ht="12.75">
      <c r="A340" s="22">
        <v>151632</v>
      </c>
      <c r="B340" s="43"/>
      <c r="C340" s="32" t="s">
        <v>4192</v>
      </c>
      <c r="D340" s="154" t="s">
        <v>3459</v>
      </c>
      <c r="E340" s="4">
        <v>19.5</v>
      </c>
    </row>
    <row r="341" spans="1:5" ht="12.75">
      <c r="A341" s="19" t="s">
        <v>1910</v>
      </c>
      <c r="B341" s="109"/>
      <c r="C341" s="32" t="s">
        <v>3999</v>
      </c>
      <c r="D341" s="154"/>
      <c r="E341" s="71">
        <v>2.5</v>
      </c>
    </row>
    <row r="342" spans="1:5" ht="12.75">
      <c r="A342" s="22">
        <v>152016</v>
      </c>
      <c r="B342" s="43"/>
      <c r="C342" t="s">
        <v>1098</v>
      </c>
      <c r="D342" s="154"/>
      <c r="E342" s="4">
        <v>0</v>
      </c>
    </row>
    <row r="343" spans="1:5" ht="12.75">
      <c r="A343" s="201">
        <v>152273</v>
      </c>
      <c r="B343" s="368"/>
      <c r="C343" s="188" t="s">
        <v>4044</v>
      </c>
      <c r="D343" s="188"/>
      <c r="E343" s="192">
        <v>37.5</v>
      </c>
    </row>
    <row r="344" spans="1:6" ht="12.75">
      <c r="A344" s="252">
        <v>152530</v>
      </c>
      <c r="B344" s="369"/>
      <c r="C344" s="246" t="s">
        <v>4304</v>
      </c>
      <c r="D344" s="248" t="s">
        <v>3459</v>
      </c>
      <c r="E344" s="249">
        <v>3</v>
      </c>
      <c r="F344" s="246"/>
    </row>
    <row r="345" spans="1:6" ht="12.75">
      <c r="A345" s="124" t="s">
        <v>2496</v>
      </c>
      <c r="B345" s="43"/>
      <c r="C345" s="32" t="s">
        <v>4256</v>
      </c>
      <c r="D345" s="12"/>
      <c r="E345" s="126">
        <v>4.5</v>
      </c>
      <c r="F345" s="32"/>
    </row>
    <row r="346" spans="1:6" s="81" customFormat="1" ht="12.75">
      <c r="A346" s="303">
        <v>152597</v>
      </c>
      <c r="B346" s="355"/>
      <c r="C346" s="302" t="s">
        <v>849</v>
      </c>
      <c r="D346" s="302"/>
      <c r="E346" s="354">
        <v>5</v>
      </c>
      <c r="F346" s="302"/>
    </row>
    <row r="347" spans="1:6" s="69" customFormat="1" ht="12.75">
      <c r="A347" s="22">
        <v>152647</v>
      </c>
      <c r="B347" s="43"/>
      <c r="C347" t="s">
        <v>3567</v>
      </c>
      <c r="D347" s="154"/>
      <c r="E347" s="4">
        <v>0.75</v>
      </c>
      <c r="F347"/>
    </row>
    <row r="348" spans="1:5" ht="12.75">
      <c r="A348" s="34" t="s">
        <v>3692</v>
      </c>
      <c r="B348" s="362"/>
      <c r="C348" t="s">
        <v>3325</v>
      </c>
      <c r="D348" s="154"/>
      <c r="E348" s="4">
        <v>15</v>
      </c>
    </row>
    <row r="349" spans="1:5" ht="12.75">
      <c r="A349" s="22">
        <v>152827</v>
      </c>
      <c r="B349" s="43"/>
      <c r="C349" s="32" t="s">
        <v>4306</v>
      </c>
      <c r="D349" s="154" t="s">
        <v>3459</v>
      </c>
      <c r="E349" s="4">
        <v>6</v>
      </c>
    </row>
    <row r="350" spans="1:6" s="81" customFormat="1" ht="12.75">
      <c r="A350" s="22">
        <v>153082</v>
      </c>
      <c r="B350" s="43"/>
      <c r="C350" t="s">
        <v>2056</v>
      </c>
      <c r="D350" s="154"/>
      <c r="E350" s="4">
        <v>0</v>
      </c>
      <c r="F350"/>
    </row>
    <row r="351" spans="1:6" s="69" customFormat="1" ht="12.75">
      <c r="A351" s="22" t="s">
        <v>3811</v>
      </c>
      <c r="B351" s="43"/>
      <c r="C351" t="s">
        <v>3812</v>
      </c>
      <c r="D351" s="154"/>
      <c r="E351" s="4">
        <v>1</v>
      </c>
      <c r="F351"/>
    </row>
    <row r="352" spans="1:6" s="32" customFormat="1" ht="12.75">
      <c r="A352" s="22">
        <v>153187</v>
      </c>
      <c r="B352" s="43"/>
      <c r="C352" t="s">
        <v>732</v>
      </c>
      <c r="D352" s="154"/>
      <c r="E352" s="4">
        <v>15</v>
      </c>
      <c r="F352"/>
    </row>
    <row r="353" spans="1:6" s="188" customFormat="1" ht="12.75">
      <c r="A353" s="22">
        <v>153300</v>
      </c>
      <c r="B353" s="43"/>
      <c r="C353" t="s">
        <v>2057</v>
      </c>
      <c r="D353" s="154"/>
      <c r="E353" s="4">
        <v>2.5</v>
      </c>
      <c r="F353"/>
    </row>
    <row r="354" spans="1:6" ht="12.75">
      <c r="A354" s="34" t="s">
        <v>2468</v>
      </c>
      <c r="B354" s="362"/>
      <c r="C354" t="s">
        <v>3426</v>
      </c>
      <c r="D354" s="154"/>
      <c r="E354" s="4">
        <v>0</v>
      </c>
      <c r="F354" s="69"/>
    </row>
    <row r="355" spans="1:5" ht="12.75">
      <c r="A355" s="22">
        <v>153677</v>
      </c>
      <c r="B355" s="43"/>
      <c r="C355" t="s">
        <v>169</v>
      </c>
      <c r="D355" s="154"/>
      <c r="E355" s="4">
        <v>17.5</v>
      </c>
    </row>
    <row r="356" spans="1:5" ht="12.75">
      <c r="A356" s="22" t="s">
        <v>2031</v>
      </c>
      <c r="B356" s="43"/>
      <c r="C356" t="s">
        <v>929</v>
      </c>
      <c r="D356" s="154" t="s">
        <v>3459</v>
      </c>
      <c r="E356" s="126">
        <v>2.5</v>
      </c>
    </row>
    <row r="357" spans="1:5" ht="12.75">
      <c r="A357" s="22" t="s">
        <v>2967</v>
      </c>
      <c r="B357" s="43"/>
      <c r="C357" t="s">
        <v>3102</v>
      </c>
      <c r="D357" s="154" t="s">
        <v>3459</v>
      </c>
      <c r="E357" s="4">
        <v>5</v>
      </c>
    </row>
    <row r="358" spans="1:5" ht="12.75">
      <c r="A358" s="22" t="s">
        <v>1064</v>
      </c>
      <c r="B358" s="43"/>
      <c r="C358" t="s">
        <v>2082</v>
      </c>
      <c r="D358" s="154"/>
      <c r="E358" s="4">
        <v>3.5</v>
      </c>
    </row>
    <row r="359" spans="1:6" s="69" customFormat="1" ht="12.75">
      <c r="A359" s="22">
        <v>153868</v>
      </c>
      <c r="B359" s="43"/>
      <c r="C359" t="s">
        <v>2252</v>
      </c>
      <c r="D359" s="154"/>
      <c r="E359" s="4">
        <v>0</v>
      </c>
      <c r="F359"/>
    </row>
    <row r="360" spans="1:6" s="69" customFormat="1" ht="12.75">
      <c r="A360" s="22">
        <v>153902</v>
      </c>
      <c r="B360" s="43"/>
      <c r="C360" t="s">
        <v>1397</v>
      </c>
      <c r="D360" s="154"/>
      <c r="E360" s="4">
        <v>0.5</v>
      </c>
      <c r="F360"/>
    </row>
    <row r="361" spans="1:6" ht="12.75">
      <c r="A361" s="22">
        <v>153972</v>
      </c>
      <c r="B361" s="43"/>
      <c r="C361" t="s">
        <v>785</v>
      </c>
      <c r="D361" s="154"/>
      <c r="E361" s="4">
        <v>0.75</v>
      </c>
      <c r="F361" s="32"/>
    </row>
    <row r="362" spans="1:5" ht="12.75">
      <c r="A362" s="22">
        <v>154034</v>
      </c>
      <c r="B362" s="43"/>
      <c r="C362" t="s">
        <v>1892</v>
      </c>
      <c r="D362" s="154"/>
      <c r="E362" s="4">
        <v>2</v>
      </c>
    </row>
    <row r="363" spans="1:5" ht="12.75">
      <c r="A363" s="22">
        <v>154060</v>
      </c>
      <c r="B363" s="43"/>
      <c r="C363" t="s">
        <v>1893</v>
      </c>
      <c r="D363" s="154"/>
      <c r="E363" s="4">
        <v>0.35</v>
      </c>
    </row>
    <row r="364" spans="1:5" ht="12.75">
      <c r="A364" s="22">
        <v>154118</v>
      </c>
      <c r="B364" s="43"/>
      <c r="C364" t="s">
        <v>1645</v>
      </c>
      <c r="D364" s="154"/>
      <c r="E364" s="4">
        <v>5</v>
      </c>
    </row>
    <row r="365" spans="1:5" ht="12.75">
      <c r="A365" s="22" t="s">
        <v>1365</v>
      </c>
      <c r="B365" s="43"/>
      <c r="C365" t="s">
        <v>1366</v>
      </c>
      <c r="D365" s="154"/>
      <c r="E365" s="4">
        <v>0</v>
      </c>
    </row>
    <row r="366" spans="1:6" ht="12.75">
      <c r="A366" s="22">
        <v>154256</v>
      </c>
      <c r="B366" s="43"/>
      <c r="C366" t="s">
        <v>156</v>
      </c>
      <c r="D366" s="154"/>
      <c r="E366" s="4">
        <v>25</v>
      </c>
      <c r="F366" s="69"/>
    </row>
    <row r="367" spans="1:5" ht="12.75">
      <c r="A367" s="22">
        <v>154280</v>
      </c>
      <c r="B367" s="43"/>
      <c r="C367" t="s">
        <v>2253</v>
      </c>
      <c r="D367" s="154"/>
      <c r="E367" s="4">
        <v>0</v>
      </c>
    </row>
    <row r="368" spans="1:5" ht="12.75">
      <c r="A368" s="19">
        <v>154311</v>
      </c>
      <c r="B368" s="109"/>
      <c r="C368" s="69" t="s">
        <v>1856</v>
      </c>
      <c r="D368" s="154"/>
      <c r="E368" s="71">
        <v>4.5</v>
      </c>
    </row>
    <row r="369" spans="1:5" ht="12.75">
      <c r="A369" s="22">
        <v>154313</v>
      </c>
      <c r="B369" s="43"/>
      <c r="C369" t="s">
        <v>3517</v>
      </c>
      <c r="D369" s="154" t="s">
        <v>3459</v>
      </c>
      <c r="E369" s="4">
        <v>4</v>
      </c>
    </row>
    <row r="370" spans="1:6" s="69" customFormat="1" ht="12.75">
      <c r="A370" s="22">
        <v>154360</v>
      </c>
      <c r="B370" s="43"/>
      <c r="C370" t="s">
        <v>1998</v>
      </c>
      <c r="D370" s="154" t="s">
        <v>3459</v>
      </c>
      <c r="E370" s="4">
        <v>2.5</v>
      </c>
      <c r="F370"/>
    </row>
    <row r="371" spans="1:5" ht="12.75">
      <c r="A371" s="22">
        <v>154395</v>
      </c>
      <c r="B371" s="43"/>
      <c r="C371" t="s">
        <v>3904</v>
      </c>
      <c r="D371" s="154"/>
      <c r="E371" s="4">
        <v>3</v>
      </c>
    </row>
    <row r="372" spans="1:5" ht="12.75">
      <c r="A372" s="22" t="s">
        <v>3905</v>
      </c>
      <c r="B372" s="43"/>
      <c r="C372" t="s">
        <v>1650</v>
      </c>
      <c r="D372" s="154"/>
      <c r="E372" s="4">
        <v>5</v>
      </c>
    </row>
    <row r="373" spans="1:5" ht="12.75">
      <c r="A373" s="22">
        <v>154511</v>
      </c>
      <c r="B373" s="43"/>
      <c r="C373" t="s">
        <v>2089</v>
      </c>
      <c r="D373" s="154"/>
      <c r="E373" s="4">
        <v>5</v>
      </c>
    </row>
    <row r="374" spans="1:6" ht="12.75">
      <c r="A374" s="303">
        <v>154519</v>
      </c>
      <c r="B374" s="355"/>
      <c r="C374" s="302" t="s">
        <v>4421</v>
      </c>
      <c r="D374" s="302"/>
      <c r="E374" s="354">
        <v>8</v>
      </c>
      <c r="F374" s="302"/>
    </row>
    <row r="375" spans="1:6" ht="12.75">
      <c r="A375" s="303">
        <v>154519</v>
      </c>
      <c r="B375" s="355"/>
      <c r="C375" s="302" t="s">
        <v>4422</v>
      </c>
      <c r="D375" s="302"/>
      <c r="E375" s="354">
        <v>6</v>
      </c>
      <c r="F375" s="302"/>
    </row>
    <row r="376" spans="1:5" ht="12.75">
      <c r="A376" s="22">
        <v>154521</v>
      </c>
      <c r="B376" s="43"/>
      <c r="C376" t="s">
        <v>1250</v>
      </c>
      <c r="D376" s="154"/>
      <c r="E376" s="4">
        <v>2</v>
      </c>
    </row>
    <row r="377" spans="1:6" s="38" customFormat="1" ht="12.75">
      <c r="A377" s="22" t="s">
        <v>1251</v>
      </c>
      <c r="B377" s="43"/>
      <c r="C377" t="s">
        <v>2915</v>
      </c>
      <c r="D377" s="154" t="s">
        <v>3459</v>
      </c>
      <c r="E377" s="4">
        <v>0.75</v>
      </c>
      <c r="F377"/>
    </row>
    <row r="378" spans="1:5" ht="12.75">
      <c r="A378" s="22" t="s">
        <v>951</v>
      </c>
      <c r="B378" s="43"/>
      <c r="C378" t="s">
        <v>1222</v>
      </c>
      <c r="D378" s="154"/>
      <c r="E378" s="4">
        <v>1.5</v>
      </c>
    </row>
    <row r="379" spans="1:6" ht="12.75">
      <c r="A379" s="22">
        <v>154592</v>
      </c>
      <c r="B379" s="43"/>
      <c r="C379" t="s">
        <v>3951</v>
      </c>
      <c r="D379" s="154" t="s">
        <v>3459</v>
      </c>
      <c r="E379" s="4">
        <v>2.5</v>
      </c>
      <c r="F379" s="69"/>
    </row>
    <row r="380" spans="1:6" ht="12.75">
      <c r="A380" s="22" t="s">
        <v>3737</v>
      </c>
      <c r="B380" s="43"/>
      <c r="C380" t="s">
        <v>2255</v>
      </c>
      <c r="D380" s="154"/>
      <c r="E380" s="4">
        <v>0</v>
      </c>
      <c r="F380" s="69"/>
    </row>
    <row r="381" spans="1:6" s="69" customFormat="1" ht="12.75">
      <c r="A381" s="19">
        <v>154627</v>
      </c>
      <c r="B381" s="109"/>
      <c r="C381" s="69" t="s">
        <v>3822</v>
      </c>
      <c r="D381" s="154"/>
      <c r="E381" s="71">
        <v>4</v>
      </c>
      <c r="F381"/>
    </row>
    <row r="382" spans="1:5" ht="12.75">
      <c r="A382" s="22">
        <v>154668</v>
      </c>
      <c r="B382" s="43"/>
      <c r="C382" t="s">
        <v>3114</v>
      </c>
      <c r="D382" s="154"/>
      <c r="E382" s="4">
        <v>8</v>
      </c>
    </row>
    <row r="383" spans="1:5" ht="12.75">
      <c r="A383" s="22">
        <v>154713</v>
      </c>
      <c r="B383" s="43"/>
      <c r="C383" t="s">
        <v>3229</v>
      </c>
      <c r="D383" s="154"/>
      <c r="E383" s="4">
        <v>1</v>
      </c>
    </row>
    <row r="384" spans="1:5" ht="12.75">
      <c r="A384" s="22" t="s">
        <v>1554</v>
      </c>
      <c r="B384" s="43"/>
      <c r="C384" t="s">
        <v>2256</v>
      </c>
      <c r="D384" s="154"/>
      <c r="E384" s="4">
        <v>0</v>
      </c>
    </row>
    <row r="385" spans="1:5" ht="12.75">
      <c r="A385" s="22">
        <v>154821</v>
      </c>
      <c r="B385" s="43"/>
      <c r="C385" t="s">
        <v>3058</v>
      </c>
      <c r="D385" s="154"/>
      <c r="E385" s="4">
        <v>0</v>
      </c>
    </row>
    <row r="386" spans="1:6" ht="12.75">
      <c r="A386" s="22">
        <v>154834</v>
      </c>
      <c r="B386" s="43"/>
      <c r="C386" t="s">
        <v>931</v>
      </c>
      <c r="D386" s="154" t="s">
        <v>3459</v>
      </c>
      <c r="E386" s="4">
        <v>2</v>
      </c>
      <c r="F386" s="69"/>
    </row>
    <row r="387" spans="1:5" ht="12.75">
      <c r="A387" s="22" t="s">
        <v>2001</v>
      </c>
      <c r="B387" s="43"/>
      <c r="C387" t="s">
        <v>872</v>
      </c>
      <c r="D387" s="154" t="s">
        <v>3459</v>
      </c>
      <c r="E387" s="4">
        <v>29.5</v>
      </c>
    </row>
    <row r="388" spans="1:6" s="69" customFormat="1" ht="12.75">
      <c r="A388" s="22" t="s">
        <v>2002</v>
      </c>
      <c r="B388" s="43"/>
      <c r="C388" t="s">
        <v>2583</v>
      </c>
      <c r="D388" s="154"/>
      <c r="E388" s="4">
        <v>1</v>
      </c>
      <c r="F388"/>
    </row>
    <row r="389" spans="1:5" ht="12.75">
      <c r="A389" s="22" t="s">
        <v>2584</v>
      </c>
      <c r="B389" s="43"/>
      <c r="C389" t="s">
        <v>1111</v>
      </c>
      <c r="D389" s="154"/>
      <c r="E389" s="4">
        <v>0</v>
      </c>
    </row>
    <row r="390" spans="1:5" ht="12.75">
      <c r="A390" s="22">
        <v>154945</v>
      </c>
      <c r="B390" s="43"/>
      <c r="C390" t="s">
        <v>219</v>
      </c>
      <c r="D390" s="154"/>
      <c r="E390" s="4">
        <v>5</v>
      </c>
    </row>
    <row r="391" spans="1:5" ht="12.75">
      <c r="A391" s="22">
        <v>155071</v>
      </c>
      <c r="B391" s="43"/>
      <c r="C391" t="s">
        <v>932</v>
      </c>
      <c r="D391" s="154" t="s">
        <v>3459</v>
      </c>
      <c r="E391" s="4">
        <v>35</v>
      </c>
    </row>
    <row r="392" spans="1:5" ht="12.75">
      <c r="A392" s="22" t="s">
        <v>76</v>
      </c>
      <c r="B392" s="43"/>
      <c r="C392" t="s">
        <v>1163</v>
      </c>
      <c r="D392" s="154"/>
      <c r="E392" s="4">
        <v>2</v>
      </c>
    </row>
    <row r="393" spans="1:6" ht="12.75">
      <c r="A393" s="22">
        <v>155106</v>
      </c>
      <c r="B393" s="43"/>
      <c r="C393" t="s">
        <v>1055</v>
      </c>
      <c r="D393" s="154" t="s">
        <v>3459</v>
      </c>
      <c r="E393" s="4">
        <v>12.5</v>
      </c>
      <c r="F393" s="69"/>
    </row>
    <row r="394" spans="1:6" s="38" customFormat="1" ht="12.75">
      <c r="A394" s="19">
        <v>155129</v>
      </c>
      <c r="B394" s="109"/>
      <c r="C394" s="69" t="s">
        <v>810</v>
      </c>
      <c r="D394" s="154" t="s">
        <v>3459</v>
      </c>
      <c r="E394" s="71">
        <v>25</v>
      </c>
      <c r="F394" s="69"/>
    </row>
    <row r="395" spans="1:5" ht="12.75">
      <c r="A395" s="19">
        <v>155129</v>
      </c>
      <c r="B395" s="109"/>
      <c r="C395" s="69" t="s">
        <v>1121</v>
      </c>
      <c r="D395" s="154" t="s">
        <v>3459</v>
      </c>
      <c r="E395" s="71">
        <v>7.5</v>
      </c>
    </row>
    <row r="396" spans="1:5" ht="12.75">
      <c r="A396" s="22">
        <v>155141</v>
      </c>
      <c r="B396" s="43"/>
      <c r="C396" t="s">
        <v>2659</v>
      </c>
      <c r="D396" s="154"/>
      <c r="E396" s="4">
        <v>2</v>
      </c>
    </row>
    <row r="397" spans="1:6" s="38" customFormat="1" ht="12.75">
      <c r="A397" s="22">
        <v>155154</v>
      </c>
      <c r="B397" s="43"/>
      <c r="C397" t="s">
        <v>523</v>
      </c>
      <c r="D397" s="154"/>
      <c r="E397" s="4">
        <v>1.5</v>
      </c>
      <c r="F397"/>
    </row>
    <row r="398" spans="1:5" ht="12.75">
      <c r="A398" s="22">
        <v>155166</v>
      </c>
      <c r="B398" s="43"/>
      <c r="C398" t="s">
        <v>524</v>
      </c>
      <c r="D398" s="154"/>
      <c r="E398" s="4">
        <v>2</v>
      </c>
    </row>
    <row r="399" spans="1:6" s="81" customFormat="1" ht="12.75">
      <c r="A399" s="303">
        <v>155206</v>
      </c>
      <c r="B399" s="355"/>
      <c r="C399" s="302" t="s">
        <v>4373</v>
      </c>
      <c r="D399" s="302"/>
      <c r="E399" s="354"/>
      <c r="F399" s="302"/>
    </row>
    <row r="400" spans="1:5" ht="12.75">
      <c r="A400" s="22">
        <v>155297</v>
      </c>
      <c r="B400" s="43"/>
      <c r="C400" s="32" t="s">
        <v>4031</v>
      </c>
      <c r="D400" s="154"/>
      <c r="E400" s="4">
        <v>5</v>
      </c>
    </row>
    <row r="401" spans="1:6" s="32" customFormat="1" ht="12.75">
      <c r="A401" s="252" t="s">
        <v>4314</v>
      </c>
      <c r="B401" s="369"/>
      <c r="C401" s="246" t="s">
        <v>4315</v>
      </c>
      <c r="D401" s="248" t="s">
        <v>3459</v>
      </c>
      <c r="E401" s="350">
        <v>4</v>
      </c>
      <c r="F401" s="246"/>
    </row>
    <row r="402" spans="1:6" s="32" customFormat="1" ht="12.75">
      <c r="A402" s="22">
        <v>155333</v>
      </c>
      <c r="B402" s="43"/>
      <c r="C402" t="s">
        <v>3645</v>
      </c>
      <c r="D402" s="154"/>
      <c r="E402" s="4">
        <v>1</v>
      </c>
      <c r="F402"/>
    </row>
    <row r="403" spans="1:5" ht="12.75">
      <c r="A403" s="22">
        <v>155357</v>
      </c>
      <c r="B403" s="43"/>
      <c r="C403" t="s">
        <v>3637</v>
      </c>
      <c r="D403" s="154"/>
      <c r="E403" s="4">
        <v>0</v>
      </c>
    </row>
    <row r="404" spans="1:5" ht="12.75">
      <c r="A404" s="22">
        <v>155359</v>
      </c>
      <c r="B404" s="43"/>
      <c r="C404" t="s">
        <v>3638</v>
      </c>
      <c r="D404" s="154"/>
      <c r="E404" s="4">
        <v>2</v>
      </c>
    </row>
    <row r="405" spans="1:5" ht="12.75">
      <c r="A405" s="22">
        <v>155360</v>
      </c>
      <c r="B405" s="43"/>
      <c r="C405" t="s">
        <v>4010</v>
      </c>
      <c r="D405" s="154" t="s">
        <v>3459</v>
      </c>
      <c r="E405" s="4">
        <v>19.5</v>
      </c>
    </row>
    <row r="406" spans="1:5" ht="12.75">
      <c r="A406" s="22">
        <v>155455</v>
      </c>
      <c r="B406" s="43"/>
      <c r="C406" t="s">
        <v>2834</v>
      </c>
      <c r="D406" s="154"/>
      <c r="E406" s="4">
        <v>0.5</v>
      </c>
    </row>
    <row r="407" spans="1:6" ht="12.75">
      <c r="A407" s="22" t="s">
        <v>2591</v>
      </c>
      <c r="B407" s="43"/>
      <c r="C407" t="s">
        <v>3439</v>
      </c>
      <c r="D407" s="154"/>
      <c r="E407" s="4">
        <v>1.5</v>
      </c>
      <c r="F407" s="69"/>
    </row>
    <row r="408" spans="1:5" ht="12.75">
      <c r="A408" s="22">
        <v>155524</v>
      </c>
      <c r="B408" s="43"/>
      <c r="C408" s="32" t="s">
        <v>4165</v>
      </c>
      <c r="D408" s="154"/>
      <c r="E408" s="4">
        <v>6</v>
      </c>
    </row>
    <row r="409" spans="1:6" ht="12.75">
      <c r="A409" s="124" t="s">
        <v>2697</v>
      </c>
      <c r="B409" s="43"/>
      <c r="C409" s="32" t="s">
        <v>999</v>
      </c>
      <c r="D409" s="154" t="s">
        <v>3459</v>
      </c>
      <c r="E409" s="126">
        <v>0.5</v>
      </c>
      <c r="F409" s="32"/>
    </row>
    <row r="410" spans="1:5" ht="12.75">
      <c r="A410" s="22">
        <v>155577</v>
      </c>
      <c r="B410" s="43"/>
      <c r="C410" t="s">
        <v>128</v>
      </c>
      <c r="D410" s="154"/>
      <c r="E410" s="4">
        <v>5</v>
      </c>
    </row>
    <row r="411" spans="1:5" ht="12.75">
      <c r="A411" s="22">
        <v>155578</v>
      </c>
      <c r="B411" s="43"/>
      <c r="C411" t="s">
        <v>1335</v>
      </c>
      <c r="D411" s="154"/>
      <c r="E411" s="4">
        <v>5</v>
      </c>
    </row>
    <row r="412" spans="1:5" ht="12.75">
      <c r="A412" s="22">
        <v>155579</v>
      </c>
      <c r="B412" s="43"/>
      <c r="C412" t="s">
        <v>1336</v>
      </c>
      <c r="D412" s="154"/>
      <c r="E412" s="4">
        <v>5</v>
      </c>
    </row>
    <row r="413" spans="1:5" ht="12.75">
      <c r="A413" s="22">
        <v>155580</v>
      </c>
      <c r="B413" s="43"/>
      <c r="C413" t="s">
        <v>1337</v>
      </c>
      <c r="D413" s="154"/>
      <c r="E413" s="4">
        <v>5</v>
      </c>
    </row>
    <row r="414" spans="1:5" ht="12.75">
      <c r="A414" s="22" t="s">
        <v>3747</v>
      </c>
      <c r="B414" s="43"/>
      <c r="C414" t="s">
        <v>3253</v>
      </c>
      <c r="D414" s="154"/>
      <c r="E414" s="4">
        <v>0.25</v>
      </c>
    </row>
    <row r="415" spans="1:5" ht="12.75">
      <c r="A415" s="22">
        <v>155603</v>
      </c>
      <c r="B415" s="43"/>
      <c r="C415" t="s">
        <v>3254</v>
      </c>
      <c r="D415" s="154"/>
      <c r="E415" s="4">
        <v>3</v>
      </c>
    </row>
    <row r="416" spans="1:5" ht="12.75">
      <c r="A416" s="22">
        <v>155756</v>
      </c>
      <c r="B416" s="43"/>
      <c r="C416" t="s">
        <v>2706</v>
      </c>
      <c r="D416" s="154"/>
      <c r="E416" s="4">
        <v>0.5</v>
      </c>
    </row>
    <row r="417" spans="1:5" ht="12.75">
      <c r="A417" s="34" t="s">
        <v>786</v>
      </c>
      <c r="B417" s="362"/>
      <c r="C417" t="s">
        <v>873</v>
      </c>
      <c r="D417" s="154"/>
      <c r="E417" s="4">
        <v>0</v>
      </c>
    </row>
    <row r="418" spans="1:5" ht="12.75">
      <c r="A418" s="22">
        <v>155954</v>
      </c>
      <c r="B418" s="43"/>
      <c r="C418" t="s">
        <v>874</v>
      </c>
      <c r="D418" s="154"/>
      <c r="E418" s="4">
        <v>0</v>
      </c>
    </row>
    <row r="419" spans="1:5" ht="12.75">
      <c r="A419" s="22">
        <v>156044</v>
      </c>
      <c r="B419" s="43"/>
      <c r="C419" t="s">
        <v>875</v>
      </c>
      <c r="D419" s="154"/>
      <c r="E419" s="4">
        <v>15</v>
      </c>
    </row>
    <row r="420" spans="1:5" ht="12.75">
      <c r="A420" s="22" t="s">
        <v>3207</v>
      </c>
      <c r="B420" s="43"/>
      <c r="C420" t="s">
        <v>1009</v>
      </c>
      <c r="D420" s="154"/>
      <c r="E420" s="4">
        <v>0.5</v>
      </c>
    </row>
    <row r="421" spans="1:5" ht="12.75">
      <c r="A421" s="22">
        <v>156084</v>
      </c>
      <c r="B421" s="43"/>
      <c r="C421" t="s">
        <v>1010</v>
      </c>
      <c r="D421" s="154"/>
      <c r="E421" s="4">
        <v>0.5</v>
      </c>
    </row>
    <row r="422" spans="1:5" ht="12.75">
      <c r="A422" s="22">
        <v>156258</v>
      </c>
      <c r="B422" s="43"/>
      <c r="C422" t="s">
        <v>4104</v>
      </c>
      <c r="D422" s="154" t="s">
        <v>3459</v>
      </c>
      <c r="E422" s="4">
        <v>12.5</v>
      </c>
    </row>
    <row r="423" spans="1:5" ht="12.75">
      <c r="A423" s="22">
        <v>156319</v>
      </c>
      <c r="B423" s="43"/>
      <c r="C423" t="s">
        <v>1843</v>
      </c>
      <c r="D423" s="154"/>
      <c r="E423" s="4">
        <v>9.5</v>
      </c>
    </row>
    <row r="424" spans="1:5" ht="12.75">
      <c r="A424" s="22">
        <v>156319</v>
      </c>
      <c r="B424" s="43"/>
      <c r="C424" t="s">
        <v>1844</v>
      </c>
      <c r="D424" s="154"/>
      <c r="E424" s="4">
        <v>3.5</v>
      </c>
    </row>
    <row r="425" spans="1:5" ht="12.75">
      <c r="A425" s="179" t="s">
        <v>4012</v>
      </c>
      <c r="B425" s="370" t="s">
        <v>49</v>
      </c>
      <c r="C425" s="216" t="s">
        <v>4013</v>
      </c>
      <c r="D425" s="210" t="s">
        <v>3459</v>
      </c>
      <c r="E425" s="182">
        <v>20</v>
      </c>
    </row>
    <row r="426" spans="1:5" ht="12.75">
      <c r="A426" s="22" t="s">
        <v>2262</v>
      </c>
      <c r="B426" s="43"/>
      <c r="C426" t="s">
        <v>1776</v>
      </c>
      <c r="D426" s="154" t="s">
        <v>3459</v>
      </c>
      <c r="E426" s="4">
        <v>1.5</v>
      </c>
    </row>
    <row r="427" spans="1:5" ht="12.75">
      <c r="A427" s="22">
        <v>156432</v>
      </c>
      <c r="B427" s="43"/>
      <c r="C427" t="s">
        <v>1438</v>
      </c>
      <c r="D427" s="154" t="s">
        <v>3459</v>
      </c>
      <c r="E427" s="4">
        <v>9</v>
      </c>
    </row>
    <row r="428" spans="1:6" ht="12.75">
      <c r="A428" s="19" t="s">
        <v>1416</v>
      </c>
      <c r="B428" s="366"/>
      <c r="C428" s="69" t="s">
        <v>1094</v>
      </c>
      <c r="D428" s="154"/>
      <c r="E428" s="71">
        <v>9.5</v>
      </c>
      <c r="F428" s="81"/>
    </row>
    <row r="429" spans="1:6" ht="12.75">
      <c r="A429" s="22">
        <v>156502</v>
      </c>
      <c r="B429" s="43"/>
      <c r="C429" t="s">
        <v>2589</v>
      </c>
      <c r="D429" s="154"/>
      <c r="E429" s="4">
        <v>30</v>
      </c>
      <c r="F429" s="81"/>
    </row>
    <row r="430" spans="1:6" ht="12.75">
      <c r="A430" s="124">
        <v>156502</v>
      </c>
      <c r="B430" s="43" t="s">
        <v>49</v>
      </c>
      <c r="C430" s="12" t="s">
        <v>4257</v>
      </c>
      <c r="D430" s="12"/>
      <c r="E430" s="126">
        <v>12.5</v>
      </c>
      <c r="F430" s="32"/>
    </row>
    <row r="431" spans="1:6" ht="12.75">
      <c r="A431" s="124">
        <v>156502</v>
      </c>
      <c r="B431" s="43" t="s">
        <v>49</v>
      </c>
      <c r="C431" s="12" t="s">
        <v>4258</v>
      </c>
      <c r="D431" s="12"/>
      <c r="E431" s="126">
        <v>7.5</v>
      </c>
      <c r="F431" s="32"/>
    </row>
    <row r="432" spans="1:5" ht="12.75">
      <c r="A432" s="34" t="s">
        <v>2339</v>
      </c>
      <c r="B432" s="362"/>
      <c r="C432" t="s">
        <v>2983</v>
      </c>
      <c r="D432" s="154" t="s">
        <v>3459</v>
      </c>
      <c r="E432" s="4">
        <v>4.5</v>
      </c>
    </row>
    <row r="433" spans="1:5" ht="12.75">
      <c r="A433" s="34" t="s">
        <v>2339</v>
      </c>
      <c r="B433" s="362"/>
      <c r="C433" t="s">
        <v>3165</v>
      </c>
      <c r="D433" s="154" t="s">
        <v>3459</v>
      </c>
      <c r="E433" s="4">
        <v>1.5</v>
      </c>
    </row>
    <row r="434" spans="1:5" ht="12.75">
      <c r="A434" s="22">
        <v>156604</v>
      </c>
      <c r="B434" s="43"/>
      <c r="C434" t="s">
        <v>1610</v>
      </c>
      <c r="D434" s="154" t="s">
        <v>3459</v>
      </c>
      <c r="E434" s="4">
        <v>25</v>
      </c>
    </row>
    <row r="435" spans="1:5" ht="12.75">
      <c r="A435" s="22" t="s">
        <v>2190</v>
      </c>
      <c r="B435" s="43"/>
      <c r="C435" t="s">
        <v>1363</v>
      </c>
      <c r="D435" s="154"/>
      <c r="E435" s="4">
        <v>4</v>
      </c>
    </row>
    <row r="436" spans="1:6" ht="12.75">
      <c r="A436" s="22" t="s">
        <v>3300</v>
      </c>
      <c r="B436" s="43"/>
      <c r="C436" t="s">
        <v>3120</v>
      </c>
      <c r="D436" s="154" t="s">
        <v>3459</v>
      </c>
      <c r="E436" s="4">
        <v>4</v>
      </c>
      <c r="F436" s="69"/>
    </row>
    <row r="437" spans="1:5" ht="12.75">
      <c r="A437" s="22">
        <v>156646</v>
      </c>
      <c r="B437" s="43"/>
      <c r="C437" t="s">
        <v>1287</v>
      </c>
      <c r="D437" s="154"/>
      <c r="E437" s="4">
        <v>5</v>
      </c>
    </row>
    <row r="438" spans="1:5" ht="12.75">
      <c r="A438" s="19" t="s">
        <v>3761</v>
      </c>
      <c r="B438" s="109"/>
      <c r="C438" s="69" t="s">
        <v>1123</v>
      </c>
      <c r="D438" s="154"/>
      <c r="E438" s="71">
        <v>15</v>
      </c>
    </row>
    <row r="439" spans="1:5" ht="12.75">
      <c r="A439" s="22">
        <v>156694</v>
      </c>
      <c r="B439" s="43"/>
      <c r="C439" t="s">
        <v>2942</v>
      </c>
      <c r="D439" s="154" t="s">
        <v>3459</v>
      </c>
      <c r="E439" s="4">
        <v>12.5</v>
      </c>
    </row>
    <row r="440" spans="1:5" ht="12.75">
      <c r="A440" s="124" t="s">
        <v>3989</v>
      </c>
      <c r="B440" s="43" t="s">
        <v>49</v>
      </c>
      <c r="C440" s="32" t="s">
        <v>3991</v>
      </c>
      <c r="D440" s="154"/>
      <c r="E440" s="4"/>
    </row>
    <row r="441" spans="1:6" s="81" customFormat="1" ht="12.75">
      <c r="A441" s="22" t="s">
        <v>942</v>
      </c>
      <c r="B441" s="43"/>
      <c r="C441" t="s">
        <v>485</v>
      </c>
      <c r="D441" s="154" t="s">
        <v>3459</v>
      </c>
      <c r="E441" s="4">
        <v>7.5</v>
      </c>
      <c r="F441"/>
    </row>
    <row r="442" spans="1:5" ht="12.75">
      <c r="A442" s="22" t="s">
        <v>942</v>
      </c>
      <c r="B442" s="43" t="s">
        <v>49</v>
      </c>
      <c r="C442" s="32" t="s">
        <v>3990</v>
      </c>
      <c r="D442" s="154" t="s">
        <v>3459</v>
      </c>
      <c r="E442" s="4">
        <v>4</v>
      </c>
    </row>
    <row r="443" spans="1:6" s="32" customFormat="1" ht="12.75">
      <c r="A443" s="22">
        <v>156858</v>
      </c>
      <c r="B443" s="43"/>
      <c r="C443" s="32" t="s">
        <v>4337</v>
      </c>
      <c r="D443" s="154" t="s">
        <v>3459</v>
      </c>
      <c r="E443" s="4">
        <v>4</v>
      </c>
      <c r="F443"/>
    </row>
    <row r="444" spans="1:5" ht="12.75">
      <c r="A444" s="22">
        <v>156875</v>
      </c>
      <c r="B444" s="43"/>
      <c r="C444" t="s">
        <v>839</v>
      </c>
      <c r="D444" s="154"/>
      <c r="E444" s="4">
        <v>4</v>
      </c>
    </row>
    <row r="445" spans="1:5" ht="12.75">
      <c r="A445" s="22">
        <v>156889</v>
      </c>
      <c r="B445" s="43"/>
      <c r="C445" s="32" t="s">
        <v>4293</v>
      </c>
      <c r="D445" s="154"/>
      <c r="E445" s="4">
        <v>12.5</v>
      </c>
    </row>
    <row r="446" spans="1:5" ht="12.75">
      <c r="A446" s="22">
        <v>156889</v>
      </c>
      <c r="B446" s="43" t="s">
        <v>4294</v>
      </c>
      <c r="C446" s="32" t="s">
        <v>4322</v>
      </c>
      <c r="D446" s="154"/>
      <c r="E446" s="4">
        <v>12.5</v>
      </c>
    </row>
    <row r="447" spans="1:5" ht="12.75">
      <c r="A447" s="22">
        <v>156903</v>
      </c>
      <c r="B447" s="43"/>
      <c r="C447" s="32" t="s">
        <v>4220</v>
      </c>
      <c r="D447" s="154"/>
      <c r="E447" s="4">
        <v>7.5</v>
      </c>
    </row>
    <row r="448" spans="1:5" ht="12.75">
      <c r="A448" s="22">
        <v>156913</v>
      </c>
      <c r="B448" s="43"/>
      <c r="C448" s="32" t="s">
        <v>4014</v>
      </c>
      <c r="D448" s="154" t="s">
        <v>3459</v>
      </c>
      <c r="E448" s="4">
        <v>15</v>
      </c>
    </row>
    <row r="449" spans="1:5" ht="12.75">
      <c r="A449" s="22" t="s">
        <v>3707</v>
      </c>
      <c r="B449" s="43"/>
      <c r="C449" t="s">
        <v>2554</v>
      </c>
      <c r="D449" s="154"/>
      <c r="E449" s="4">
        <v>8</v>
      </c>
    </row>
    <row r="450" spans="1:6" ht="12.75">
      <c r="A450" s="303" t="s">
        <v>1955</v>
      </c>
      <c r="B450" s="355"/>
      <c r="C450" s="302" t="s">
        <v>4428</v>
      </c>
      <c r="D450" s="154" t="s">
        <v>3459</v>
      </c>
      <c r="E450" s="354"/>
      <c r="F450" s="302"/>
    </row>
    <row r="451" spans="1:5" ht="12.75">
      <c r="A451" s="22">
        <v>156968</v>
      </c>
      <c r="B451" s="43"/>
      <c r="C451" t="s">
        <v>1502</v>
      </c>
      <c r="D451" s="154" t="s">
        <v>3459</v>
      </c>
      <c r="E451" s="4">
        <v>0</v>
      </c>
    </row>
    <row r="452" spans="1:5" ht="12.75">
      <c r="A452" s="22" t="s">
        <v>3890</v>
      </c>
      <c r="B452" s="43"/>
      <c r="C452" t="s">
        <v>3014</v>
      </c>
      <c r="D452" s="154" t="s">
        <v>3459</v>
      </c>
      <c r="E452" s="4">
        <v>15</v>
      </c>
    </row>
    <row r="453" spans="1:5" ht="12.75">
      <c r="A453" s="22">
        <v>157096</v>
      </c>
      <c r="B453" s="43"/>
      <c r="C453" t="s">
        <v>1179</v>
      </c>
      <c r="D453" s="154" t="s">
        <v>3459</v>
      </c>
      <c r="E453" s="4">
        <v>7.5</v>
      </c>
    </row>
    <row r="454" spans="1:5" ht="12.75">
      <c r="A454" s="22">
        <v>157112</v>
      </c>
      <c r="B454" s="43"/>
      <c r="C454" t="s">
        <v>2389</v>
      </c>
      <c r="D454" s="154"/>
      <c r="E454" s="4">
        <v>0.25</v>
      </c>
    </row>
    <row r="455" spans="1:5" ht="12.75">
      <c r="A455" s="22">
        <v>157113</v>
      </c>
      <c r="B455" s="43"/>
      <c r="C455" t="s">
        <v>3176</v>
      </c>
      <c r="D455" s="154"/>
      <c r="E455" s="4">
        <v>5</v>
      </c>
    </row>
    <row r="456" spans="1:6" s="221" customFormat="1" ht="12.75">
      <c r="A456" s="22">
        <v>157229</v>
      </c>
      <c r="B456" s="43"/>
      <c r="C456" t="s">
        <v>1503</v>
      </c>
      <c r="D456" s="154"/>
      <c r="E456" s="4">
        <v>0</v>
      </c>
      <c r="F456"/>
    </row>
    <row r="457" spans="1:6" s="32" customFormat="1" ht="12.75">
      <c r="A457" s="22">
        <v>157503</v>
      </c>
      <c r="B457" s="43"/>
      <c r="C457" t="s">
        <v>1505</v>
      </c>
      <c r="D457" s="154"/>
      <c r="E457" s="4">
        <v>0</v>
      </c>
      <c r="F457"/>
    </row>
    <row r="458" spans="1:6" s="32" customFormat="1" ht="12.75">
      <c r="A458" s="22">
        <v>157592</v>
      </c>
      <c r="B458" s="43"/>
      <c r="C458" t="s">
        <v>2546</v>
      </c>
      <c r="D458" s="154"/>
      <c r="E458" s="4">
        <v>0.3</v>
      </c>
      <c r="F458"/>
    </row>
    <row r="459" spans="1:6" ht="12.75">
      <c r="A459" s="180" t="s">
        <v>4129</v>
      </c>
      <c r="B459" s="362"/>
      <c r="C459" s="188" t="s">
        <v>4130</v>
      </c>
      <c r="D459" s="154"/>
      <c r="E459" s="4">
        <v>0</v>
      </c>
      <c r="F459" s="246"/>
    </row>
    <row r="460" spans="1:5" ht="12.75">
      <c r="A460" s="252">
        <v>157693</v>
      </c>
      <c r="B460" s="369"/>
      <c r="C460" s="246" t="s">
        <v>4081</v>
      </c>
      <c r="D460" s="248"/>
      <c r="E460" s="249">
        <v>15</v>
      </c>
    </row>
    <row r="461" spans="1:5" ht="12.75">
      <c r="A461" s="19" t="s">
        <v>190</v>
      </c>
      <c r="B461" s="109"/>
      <c r="C461" s="69" t="s">
        <v>4</v>
      </c>
      <c r="D461" s="154" t="s">
        <v>3459</v>
      </c>
      <c r="E461" s="71">
        <v>7</v>
      </c>
    </row>
    <row r="462" spans="1:5" ht="12.75">
      <c r="A462" s="34" t="s">
        <v>2797</v>
      </c>
      <c r="B462" s="362"/>
      <c r="C462" t="s">
        <v>982</v>
      </c>
      <c r="D462" s="154"/>
      <c r="E462" s="4">
        <v>6.5</v>
      </c>
    </row>
    <row r="463" spans="1:5" ht="12.75">
      <c r="A463" s="22">
        <v>157907</v>
      </c>
      <c r="B463" s="43"/>
      <c r="C463" t="s">
        <v>1881</v>
      </c>
      <c r="D463" s="154"/>
      <c r="E463" s="4">
        <v>17.5</v>
      </c>
    </row>
    <row r="464" spans="1:5" ht="12.75">
      <c r="A464" s="22">
        <v>158071</v>
      </c>
      <c r="B464" s="43"/>
      <c r="C464" s="32" t="s">
        <v>4222</v>
      </c>
      <c r="D464" s="154"/>
      <c r="E464" s="4">
        <v>7.5</v>
      </c>
    </row>
    <row r="465" spans="1:5" ht="12.75">
      <c r="A465" s="22" t="s">
        <v>3533</v>
      </c>
      <c r="B465" s="43"/>
      <c r="C465" t="s">
        <v>2446</v>
      </c>
      <c r="D465" s="154"/>
      <c r="E465" s="4">
        <v>12.5</v>
      </c>
    </row>
    <row r="466" spans="1:5" ht="12.75">
      <c r="A466" s="22">
        <v>158307</v>
      </c>
      <c r="B466" s="43"/>
      <c r="C466" t="s">
        <v>2019</v>
      </c>
      <c r="D466" s="154"/>
      <c r="E466" s="4">
        <v>25</v>
      </c>
    </row>
    <row r="467" spans="1:5" ht="12.75">
      <c r="A467" s="22">
        <v>158330</v>
      </c>
      <c r="B467" s="43"/>
      <c r="C467" t="s">
        <v>451</v>
      </c>
      <c r="D467" s="154"/>
      <c r="E467" s="4">
        <v>35</v>
      </c>
    </row>
    <row r="468" spans="1:5" ht="12.75">
      <c r="A468" s="22" t="s">
        <v>398</v>
      </c>
      <c r="B468" s="43"/>
      <c r="C468" s="32" t="s">
        <v>4298</v>
      </c>
      <c r="D468" s="154" t="s">
        <v>3459</v>
      </c>
      <c r="E468" s="4">
        <v>3.5</v>
      </c>
    </row>
    <row r="469" spans="1:5" ht="12.75">
      <c r="A469" s="22">
        <v>158656</v>
      </c>
      <c r="B469" s="43"/>
      <c r="C469" s="32" t="s">
        <v>4159</v>
      </c>
      <c r="D469" s="154"/>
      <c r="E469" s="4">
        <v>9</v>
      </c>
    </row>
    <row r="470" spans="1:5" ht="12.75">
      <c r="A470" s="22">
        <v>158700</v>
      </c>
      <c r="B470" s="43"/>
      <c r="C470" s="32" t="s">
        <v>4223</v>
      </c>
      <c r="D470" s="154"/>
      <c r="E470" s="4">
        <v>22.5</v>
      </c>
    </row>
    <row r="471" spans="1:5" ht="12.75">
      <c r="A471" s="22">
        <v>158729</v>
      </c>
      <c r="B471" s="43"/>
      <c r="C471" t="s">
        <v>3454</v>
      </c>
      <c r="D471" s="154"/>
      <c r="E471" s="4">
        <v>3</v>
      </c>
    </row>
    <row r="472" spans="1:5" ht="12.75">
      <c r="A472" s="22">
        <v>158733</v>
      </c>
      <c r="B472" s="43"/>
      <c r="C472" t="s">
        <v>3717</v>
      </c>
      <c r="D472" s="154" t="s">
        <v>3459</v>
      </c>
      <c r="E472" s="4">
        <v>2</v>
      </c>
    </row>
    <row r="473" spans="1:5" ht="12.75">
      <c r="A473" s="22" t="s">
        <v>2933</v>
      </c>
      <c r="B473" s="43"/>
      <c r="C473" t="s">
        <v>2934</v>
      </c>
      <c r="D473" s="154"/>
      <c r="E473" s="4">
        <v>1.5</v>
      </c>
    </row>
    <row r="474" spans="1:6" ht="12.75">
      <c r="A474" s="22">
        <v>158785</v>
      </c>
      <c r="B474" s="43"/>
      <c r="C474" t="s">
        <v>1837</v>
      </c>
      <c r="D474" s="154" t="s">
        <v>3459</v>
      </c>
      <c r="E474" s="4">
        <v>17.5</v>
      </c>
      <c r="F474" s="69"/>
    </row>
    <row r="475" spans="1:6" ht="12.75">
      <c r="A475" s="19" t="s">
        <v>1912</v>
      </c>
      <c r="B475" s="109"/>
      <c r="C475" s="69" t="s">
        <v>444</v>
      </c>
      <c r="D475" s="154" t="s">
        <v>3459</v>
      </c>
      <c r="E475" s="71">
        <v>0</v>
      </c>
      <c r="F475" s="69"/>
    </row>
    <row r="476" spans="1:5" ht="12.75">
      <c r="A476" s="22">
        <v>158816</v>
      </c>
      <c r="B476" s="43"/>
      <c r="C476" t="s">
        <v>1545</v>
      </c>
      <c r="D476" s="154"/>
      <c r="E476" s="4">
        <v>5.5</v>
      </c>
    </row>
    <row r="477" spans="1:5" ht="12.75">
      <c r="A477" s="22">
        <v>158832</v>
      </c>
      <c r="B477" s="43"/>
      <c r="C477" t="s">
        <v>292</v>
      </c>
      <c r="D477" s="154"/>
      <c r="E477" s="4">
        <v>4</v>
      </c>
    </row>
    <row r="478" spans="1:6" ht="12.75">
      <c r="A478" s="22">
        <v>158890</v>
      </c>
      <c r="B478" s="43"/>
      <c r="C478" t="s">
        <v>3373</v>
      </c>
      <c r="D478" s="154"/>
      <c r="E478" s="4">
        <v>14.5</v>
      </c>
      <c r="F478" s="81"/>
    </row>
    <row r="479" spans="1:6" ht="12.75">
      <c r="A479" s="124">
        <v>158890</v>
      </c>
      <c r="B479" s="43"/>
      <c r="C479" s="32" t="s">
        <v>2451</v>
      </c>
      <c r="D479" s="12"/>
      <c r="E479" s="126">
        <v>9.5</v>
      </c>
      <c r="F479" s="32"/>
    </row>
    <row r="480" spans="1:6" ht="12.75">
      <c r="A480" s="124">
        <v>158890</v>
      </c>
      <c r="B480" s="43"/>
      <c r="C480" s="32" t="s">
        <v>2650</v>
      </c>
      <c r="D480" s="12"/>
      <c r="E480" s="126">
        <v>8</v>
      </c>
      <c r="F480" s="32"/>
    </row>
    <row r="481" spans="1:5" ht="12.75">
      <c r="A481" s="22">
        <v>159003</v>
      </c>
      <c r="B481" s="43"/>
      <c r="C481" t="s">
        <v>452</v>
      </c>
      <c r="D481" s="154"/>
      <c r="E481" s="4">
        <v>0</v>
      </c>
    </row>
    <row r="482" spans="1:5" ht="12.75">
      <c r="A482" s="19" t="s">
        <v>1887</v>
      </c>
      <c r="B482" s="109"/>
      <c r="C482" s="32" t="s">
        <v>4286</v>
      </c>
      <c r="D482" s="154"/>
      <c r="E482" s="71">
        <v>1.25</v>
      </c>
    </row>
    <row r="483" spans="1:6" s="178" customFormat="1" ht="12.75">
      <c r="A483" s="22">
        <v>159005</v>
      </c>
      <c r="B483" s="43"/>
      <c r="C483" t="s">
        <v>2157</v>
      </c>
      <c r="D483" s="154"/>
      <c r="E483" s="4">
        <v>1.75</v>
      </c>
      <c r="F483"/>
    </row>
    <row r="484" spans="1:5" ht="12.75">
      <c r="A484" s="22">
        <v>159022</v>
      </c>
      <c r="B484" s="43"/>
      <c r="C484" t="s">
        <v>3410</v>
      </c>
      <c r="D484" s="154" t="s">
        <v>3459</v>
      </c>
      <c r="E484" s="4">
        <v>7.5</v>
      </c>
    </row>
    <row r="485" spans="1:5" ht="12.75">
      <c r="A485" s="22">
        <v>159137</v>
      </c>
      <c r="B485" s="43"/>
      <c r="C485" t="s">
        <v>3789</v>
      </c>
      <c r="D485" s="154"/>
      <c r="E485" s="4">
        <v>35</v>
      </c>
    </row>
    <row r="486" spans="1:5" ht="12.75">
      <c r="A486" s="22">
        <v>159209</v>
      </c>
      <c r="B486" s="43"/>
      <c r="C486" t="s">
        <v>286</v>
      </c>
      <c r="D486" s="154" t="s">
        <v>1038</v>
      </c>
      <c r="E486" s="4">
        <v>3.5</v>
      </c>
    </row>
    <row r="487" spans="1:5" s="69" customFormat="1" ht="12.75">
      <c r="A487" s="19" t="s">
        <v>240</v>
      </c>
      <c r="B487" s="109"/>
      <c r="C487" s="69" t="s">
        <v>2302</v>
      </c>
      <c r="D487" s="154" t="s">
        <v>3459</v>
      </c>
      <c r="E487" s="71">
        <v>12</v>
      </c>
    </row>
    <row r="488" spans="1:6" ht="12.75">
      <c r="A488" s="303" t="s">
        <v>4390</v>
      </c>
      <c r="B488" s="355"/>
      <c r="C488" s="302" t="s">
        <v>4391</v>
      </c>
      <c r="D488" s="302"/>
      <c r="E488" s="354">
        <v>3.5</v>
      </c>
      <c r="F488" s="302"/>
    </row>
    <row r="489" spans="1:5" ht="12.75">
      <c r="A489" s="22">
        <v>159490</v>
      </c>
      <c r="B489" s="43"/>
      <c r="C489" t="s">
        <v>3096</v>
      </c>
      <c r="D489" s="154"/>
      <c r="E489" s="4">
        <v>8.5</v>
      </c>
    </row>
    <row r="490" spans="1:5" ht="12.75">
      <c r="A490" s="19">
        <v>159492</v>
      </c>
      <c r="B490" s="109"/>
      <c r="C490" s="69" t="s">
        <v>1974</v>
      </c>
      <c r="D490" s="154"/>
      <c r="E490" s="71">
        <v>10</v>
      </c>
    </row>
    <row r="491" spans="1:6" ht="12.75">
      <c r="A491" s="303">
        <v>159578</v>
      </c>
      <c r="B491" s="355" t="s">
        <v>4415</v>
      </c>
      <c r="C491" s="302" t="s">
        <v>4418</v>
      </c>
      <c r="D491" s="302"/>
      <c r="E491" s="354">
        <v>9.5</v>
      </c>
      <c r="F491" s="302"/>
    </row>
    <row r="492" spans="1:6" ht="12.75">
      <c r="A492" s="303" t="s">
        <v>4417</v>
      </c>
      <c r="B492" s="355"/>
      <c r="C492" s="302" t="s">
        <v>4419</v>
      </c>
      <c r="D492" s="302"/>
      <c r="E492" s="354">
        <v>15</v>
      </c>
      <c r="F492" s="302"/>
    </row>
    <row r="493" spans="1:6" ht="12.75">
      <c r="A493" s="303" t="s">
        <v>4416</v>
      </c>
      <c r="B493" s="355" t="s">
        <v>4415</v>
      </c>
      <c r="C493" s="302" t="s">
        <v>4420</v>
      </c>
      <c r="D493" s="302"/>
      <c r="E493" s="354">
        <v>9.5</v>
      </c>
      <c r="F493" s="302"/>
    </row>
    <row r="494" spans="1:5" ht="12.75">
      <c r="A494" s="22">
        <v>159604</v>
      </c>
      <c r="B494" s="43"/>
      <c r="C494" t="s">
        <v>453</v>
      </c>
      <c r="D494" s="154"/>
      <c r="E494" s="4" t="s">
        <v>726</v>
      </c>
    </row>
    <row r="495" spans="1:5" ht="12.75">
      <c r="A495" s="22">
        <v>159605</v>
      </c>
      <c r="B495" s="43"/>
      <c r="C495" t="s">
        <v>1697</v>
      </c>
      <c r="D495" s="154"/>
      <c r="E495" s="4">
        <v>0</v>
      </c>
    </row>
    <row r="496" spans="1:5" ht="12.75">
      <c r="A496" s="22" t="s">
        <v>189</v>
      </c>
      <c r="B496" s="43"/>
      <c r="C496" t="s">
        <v>1872</v>
      </c>
      <c r="D496" s="154"/>
      <c r="E496" s="4">
        <v>0</v>
      </c>
    </row>
    <row r="497" spans="1:6" s="81" customFormat="1" ht="12.75">
      <c r="A497" s="22" t="s">
        <v>3741</v>
      </c>
      <c r="B497" s="43"/>
      <c r="C497" t="s">
        <v>1873</v>
      </c>
      <c r="D497" s="154"/>
      <c r="E497" s="4">
        <v>0</v>
      </c>
      <c r="F497"/>
    </row>
    <row r="498" spans="1:6" s="69" customFormat="1" ht="12.75">
      <c r="A498" s="22">
        <v>159707</v>
      </c>
      <c r="B498" s="43"/>
      <c r="C498" t="s">
        <v>3504</v>
      </c>
      <c r="D498" s="154"/>
      <c r="E498" s="4">
        <v>0.5</v>
      </c>
      <c r="F498"/>
    </row>
    <row r="499" spans="1:5" ht="12.75">
      <c r="A499" s="22">
        <v>159738</v>
      </c>
      <c r="B499" s="43" t="s">
        <v>49</v>
      </c>
      <c r="C499" s="32" t="s">
        <v>4074</v>
      </c>
      <c r="D499" s="154" t="s">
        <v>3459</v>
      </c>
      <c r="E499" s="4">
        <v>7</v>
      </c>
    </row>
    <row r="500" spans="1:5" ht="12.75">
      <c r="A500" s="22" t="s">
        <v>2954</v>
      </c>
      <c r="B500" s="43"/>
      <c r="C500" t="s">
        <v>584</v>
      </c>
      <c r="D500" s="154"/>
      <c r="E500" s="4">
        <v>0.5</v>
      </c>
    </row>
    <row r="501" spans="1:5" ht="12.75">
      <c r="A501" s="22" t="s">
        <v>585</v>
      </c>
      <c r="B501" s="43"/>
      <c r="C501" t="s">
        <v>3506</v>
      </c>
      <c r="D501" s="154"/>
      <c r="E501" s="4">
        <v>0.75</v>
      </c>
    </row>
    <row r="502" spans="1:6" ht="12.75">
      <c r="A502" s="22" t="s">
        <v>1924</v>
      </c>
      <c r="B502" s="43"/>
      <c r="C502" t="s">
        <v>1468</v>
      </c>
      <c r="D502" s="154"/>
      <c r="E502" s="4">
        <v>27.5</v>
      </c>
      <c r="F502" s="69"/>
    </row>
    <row r="503" spans="1:5" ht="12.75">
      <c r="A503" s="19" t="s">
        <v>3490</v>
      </c>
      <c r="B503" s="109"/>
      <c r="C503" s="69" t="s">
        <v>3491</v>
      </c>
      <c r="D503" s="154"/>
      <c r="E503" s="71">
        <v>2</v>
      </c>
    </row>
    <row r="504" spans="1:5" ht="12.75">
      <c r="A504" s="22" t="s">
        <v>2461</v>
      </c>
      <c r="B504" s="43"/>
      <c r="C504" s="12" t="s">
        <v>2462</v>
      </c>
      <c r="D504" s="154"/>
      <c r="E504" s="4">
        <v>25</v>
      </c>
    </row>
    <row r="505" spans="1:6" ht="12.75">
      <c r="A505" s="252">
        <v>160286</v>
      </c>
      <c r="B505" s="369" t="s">
        <v>49</v>
      </c>
      <c r="C505" s="246" t="s">
        <v>4299</v>
      </c>
      <c r="D505" s="154" t="s">
        <v>3459</v>
      </c>
      <c r="E505" s="249">
        <v>0</v>
      </c>
      <c r="F505" s="246"/>
    </row>
    <row r="506" spans="1:5" ht="12.75">
      <c r="A506" s="179" t="s">
        <v>3948</v>
      </c>
      <c r="B506" s="363"/>
      <c r="C506" s="178" t="s">
        <v>3949</v>
      </c>
      <c r="D506" s="181"/>
      <c r="E506" s="182"/>
    </row>
    <row r="507" spans="1:6" ht="12.75">
      <c r="A507" s="124" t="s">
        <v>3805</v>
      </c>
      <c r="B507" s="43"/>
      <c r="C507" s="32" t="s">
        <v>3804</v>
      </c>
      <c r="D507" s="12"/>
      <c r="E507" s="126">
        <v>5</v>
      </c>
      <c r="F507" s="32"/>
    </row>
    <row r="508" spans="1:6" s="69" customFormat="1" ht="12.75">
      <c r="A508" s="303">
        <v>208493</v>
      </c>
      <c r="B508" s="355"/>
      <c r="C508" s="302" t="s">
        <v>4381</v>
      </c>
      <c r="D508" s="302"/>
      <c r="E508" s="354">
        <v>0</v>
      </c>
      <c r="F508" s="302"/>
    </row>
    <row r="509" spans="1:5" ht="12.75">
      <c r="A509" s="22">
        <v>208645</v>
      </c>
      <c r="B509" s="43"/>
      <c r="C509" t="s">
        <v>3528</v>
      </c>
      <c r="D509" s="154"/>
      <c r="E509" s="4">
        <v>0.5</v>
      </c>
    </row>
    <row r="510" spans="1:5" ht="12.75">
      <c r="A510" s="22">
        <v>211061</v>
      </c>
      <c r="B510" s="43"/>
      <c r="C510" t="s">
        <v>1297</v>
      </c>
      <c r="D510" s="154"/>
      <c r="E510" s="4">
        <v>0</v>
      </c>
    </row>
    <row r="511" spans="1:5" ht="12.75">
      <c r="A511" s="22">
        <v>211115</v>
      </c>
      <c r="B511" s="43"/>
      <c r="C511" t="s">
        <v>2155</v>
      </c>
      <c r="D511" s="154" t="s">
        <v>3459</v>
      </c>
      <c r="E511" s="4">
        <v>7</v>
      </c>
    </row>
    <row r="512" spans="1:5" ht="12.75">
      <c r="A512" s="22">
        <v>211195</v>
      </c>
      <c r="B512" s="43"/>
      <c r="C512" t="s">
        <v>2032</v>
      </c>
      <c r="D512" s="154"/>
      <c r="E512" s="4">
        <v>20</v>
      </c>
    </row>
    <row r="513" spans="1:5" ht="12.75">
      <c r="A513" s="22">
        <v>211412</v>
      </c>
      <c r="B513" s="43"/>
      <c r="C513" t="s">
        <v>2149</v>
      </c>
      <c r="D513" s="154"/>
      <c r="E513" s="4">
        <v>9.5</v>
      </c>
    </row>
    <row r="514" spans="1:5" ht="12.75">
      <c r="A514" s="22">
        <v>211707</v>
      </c>
      <c r="B514" s="43"/>
      <c r="C514" t="s">
        <v>1298</v>
      </c>
      <c r="D514" s="154"/>
      <c r="E514" s="4">
        <v>0</v>
      </c>
    </row>
    <row r="515" spans="1:5" ht="12.75">
      <c r="A515" s="22">
        <v>211874</v>
      </c>
      <c r="B515" s="43"/>
      <c r="C515" t="s">
        <v>2183</v>
      </c>
      <c r="D515" s="154"/>
      <c r="E515" s="4">
        <v>19.5</v>
      </c>
    </row>
    <row r="516" spans="1:5" ht="12.75">
      <c r="A516" s="22">
        <v>211994</v>
      </c>
      <c r="B516" s="43"/>
      <c r="C516" t="s">
        <v>2162</v>
      </c>
      <c r="D516" s="154" t="s">
        <v>3459</v>
      </c>
      <c r="E516" s="4">
        <v>12.5</v>
      </c>
    </row>
    <row r="517" spans="1:5" ht="12.75">
      <c r="A517" s="22" t="s">
        <v>1577</v>
      </c>
      <c r="B517" s="43"/>
      <c r="C517" t="s">
        <v>2115</v>
      </c>
      <c r="D517" s="154"/>
      <c r="E517" s="4">
        <v>0</v>
      </c>
    </row>
    <row r="518" spans="1:5" ht="12.75">
      <c r="A518" s="22">
        <v>212287</v>
      </c>
      <c r="B518" s="43"/>
      <c r="C518" t="s">
        <v>4155</v>
      </c>
      <c r="D518" s="154"/>
      <c r="E518" s="4">
        <v>8</v>
      </c>
    </row>
    <row r="519" spans="1:5" ht="12.75">
      <c r="A519" s="22">
        <v>212292</v>
      </c>
      <c r="B519" s="43"/>
      <c r="C519" t="s">
        <v>3392</v>
      </c>
      <c r="D519" s="154"/>
      <c r="E519" s="4">
        <v>0</v>
      </c>
    </row>
    <row r="520" spans="1:5" ht="12.75">
      <c r="A520" s="22">
        <v>212294</v>
      </c>
      <c r="B520" s="43"/>
      <c r="C520" t="s">
        <v>3393</v>
      </c>
      <c r="D520" s="154"/>
      <c r="E520" s="4">
        <v>0</v>
      </c>
    </row>
    <row r="521" spans="1:5" ht="12.75">
      <c r="A521" s="19">
        <v>212658</v>
      </c>
      <c r="B521" s="109"/>
      <c r="C521" s="32" t="s">
        <v>4241</v>
      </c>
      <c r="D521" s="154"/>
      <c r="E521" s="71">
        <v>12.5</v>
      </c>
    </row>
    <row r="522" spans="1:5" ht="12.75">
      <c r="A522" s="22">
        <v>212755</v>
      </c>
      <c r="B522" s="43"/>
      <c r="C522" t="s">
        <v>680</v>
      </c>
      <c r="D522" s="154"/>
      <c r="E522" s="4">
        <v>25</v>
      </c>
    </row>
    <row r="523" spans="1:6" ht="12.75">
      <c r="A523" s="34" t="s">
        <v>2733</v>
      </c>
      <c r="B523" s="362"/>
      <c r="C523" t="s">
        <v>3431</v>
      </c>
      <c r="D523" s="154"/>
      <c r="E523" s="46">
        <v>14.5</v>
      </c>
      <c r="F523" s="69"/>
    </row>
    <row r="524" spans="1:5" ht="12.75">
      <c r="A524" s="16" t="s">
        <v>2734</v>
      </c>
      <c r="B524" s="366"/>
      <c r="C524" s="69" t="s">
        <v>666</v>
      </c>
      <c r="D524" s="154"/>
      <c r="E524" s="71">
        <v>0</v>
      </c>
    </row>
    <row r="525" spans="1:5" ht="12.75">
      <c r="A525" s="22">
        <v>212958</v>
      </c>
      <c r="B525" s="43"/>
      <c r="C525" t="s">
        <v>1149</v>
      </c>
      <c r="D525" s="154"/>
      <c r="E525" s="4">
        <v>15</v>
      </c>
    </row>
    <row r="526" spans="1:5" ht="12.75">
      <c r="A526" s="22">
        <v>212958</v>
      </c>
      <c r="B526" s="43"/>
      <c r="C526" s="32" t="s">
        <v>4019</v>
      </c>
      <c r="D526" s="154"/>
      <c r="E526" s="4">
        <v>6</v>
      </c>
    </row>
    <row r="527" spans="1:5" ht="12.75">
      <c r="A527" s="22">
        <v>213097</v>
      </c>
      <c r="B527" s="43"/>
      <c r="C527" t="s">
        <v>2731</v>
      </c>
      <c r="D527" s="154"/>
      <c r="E527" s="4">
        <v>5</v>
      </c>
    </row>
    <row r="528" spans="1:6" s="32" customFormat="1" ht="12.75">
      <c r="A528" s="22">
        <v>213098</v>
      </c>
      <c r="B528" s="43"/>
      <c r="C528" t="s">
        <v>2543</v>
      </c>
      <c r="D528" s="154"/>
      <c r="E528" s="4">
        <v>5</v>
      </c>
      <c r="F528"/>
    </row>
    <row r="529" spans="1:5" ht="12.75">
      <c r="A529" s="22" t="s">
        <v>3836</v>
      </c>
      <c r="B529" s="43"/>
      <c r="C529" t="s">
        <v>1919</v>
      </c>
      <c r="D529" s="154"/>
      <c r="E529" s="4">
        <v>0</v>
      </c>
    </row>
    <row r="530" spans="1:5" ht="12.75">
      <c r="A530" s="22">
        <v>213205</v>
      </c>
      <c r="B530" s="43"/>
      <c r="C530" t="s">
        <v>420</v>
      </c>
      <c r="D530" s="154"/>
      <c r="E530" s="4">
        <v>15</v>
      </c>
    </row>
    <row r="531" spans="1:5" ht="12.75">
      <c r="A531" s="22">
        <v>213218</v>
      </c>
      <c r="B531" s="43"/>
      <c r="C531" t="s">
        <v>2168</v>
      </c>
      <c r="D531" s="154"/>
      <c r="E531" s="4">
        <v>7.5</v>
      </c>
    </row>
    <row r="532" spans="1:5" ht="12.75">
      <c r="A532" s="22" t="s">
        <v>421</v>
      </c>
      <c r="B532" s="43"/>
      <c r="C532" t="s">
        <v>705</v>
      </c>
      <c r="D532" s="154"/>
      <c r="E532" s="4">
        <v>15</v>
      </c>
    </row>
    <row r="533" spans="1:5" ht="12.75">
      <c r="A533" s="22">
        <v>213279</v>
      </c>
      <c r="B533" s="43"/>
      <c r="C533" t="s">
        <v>2836</v>
      </c>
      <c r="D533" s="154"/>
      <c r="E533" s="4">
        <v>12</v>
      </c>
    </row>
    <row r="534" spans="1:5" ht="12.75">
      <c r="A534" s="22">
        <v>213486</v>
      </c>
      <c r="B534" s="43"/>
      <c r="C534" t="s">
        <v>2083</v>
      </c>
      <c r="D534" s="154" t="s">
        <v>3459</v>
      </c>
      <c r="E534" s="4">
        <v>45</v>
      </c>
    </row>
    <row r="535" spans="1:5" ht="12.75">
      <c r="A535" s="22">
        <v>213486</v>
      </c>
      <c r="B535" s="43"/>
      <c r="C535" t="s">
        <v>2552</v>
      </c>
      <c r="D535" s="154"/>
      <c r="E535" s="4">
        <v>30</v>
      </c>
    </row>
    <row r="536" spans="1:5" ht="12.75">
      <c r="A536" s="22">
        <v>213639</v>
      </c>
      <c r="B536" s="43"/>
      <c r="C536" t="s">
        <v>2991</v>
      </c>
      <c r="D536" s="154"/>
      <c r="E536" s="4">
        <v>9.5</v>
      </c>
    </row>
    <row r="537" spans="1:5" ht="12.75">
      <c r="A537" s="22">
        <v>214149</v>
      </c>
      <c r="B537" s="43"/>
      <c r="C537" t="s">
        <v>1559</v>
      </c>
      <c r="D537" s="154"/>
      <c r="E537" s="4">
        <v>0</v>
      </c>
    </row>
    <row r="538" spans="1:5" ht="12.75">
      <c r="A538" s="22" t="s">
        <v>1060</v>
      </c>
      <c r="B538" s="43"/>
      <c r="C538" t="s">
        <v>3825</v>
      </c>
      <c r="D538" s="154"/>
      <c r="E538" s="4">
        <v>0</v>
      </c>
    </row>
    <row r="539" spans="1:5" ht="12.75">
      <c r="A539" s="22">
        <v>214599</v>
      </c>
      <c r="B539" s="43"/>
      <c r="C539" t="s">
        <v>2361</v>
      </c>
      <c r="D539" s="154"/>
      <c r="E539" s="4">
        <v>25</v>
      </c>
    </row>
    <row r="540" spans="1:5" ht="12.75">
      <c r="A540" s="22">
        <v>214635</v>
      </c>
      <c r="B540" s="43"/>
      <c r="C540" t="s">
        <v>3276</v>
      </c>
      <c r="D540" s="154"/>
      <c r="E540" s="4">
        <v>95</v>
      </c>
    </row>
    <row r="541" spans="1:6" s="32" customFormat="1" ht="12.75">
      <c r="A541" s="22">
        <v>215223</v>
      </c>
      <c r="B541" s="43"/>
      <c r="C541" t="s">
        <v>2567</v>
      </c>
      <c r="D541" s="154"/>
      <c r="E541" s="4">
        <v>2.5</v>
      </c>
      <c r="F541"/>
    </row>
    <row r="542" spans="1:5" ht="12.75">
      <c r="A542" s="22">
        <v>215327</v>
      </c>
      <c r="B542" s="43"/>
      <c r="C542" t="s">
        <v>2568</v>
      </c>
      <c r="D542" s="154"/>
      <c r="E542" s="4">
        <v>0</v>
      </c>
    </row>
    <row r="543" spans="1:5" ht="12.75">
      <c r="A543" s="22">
        <v>215352</v>
      </c>
      <c r="B543" s="43"/>
      <c r="C543" t="s">
        <v>2212</v>
      </c>
      <c r="D543" s="154"/>
      <c r="E543" s="4">
        <v>0</v>
      </c>
    </row>
    <row r="544" spans="1:5" ht="12.75">
      <c r="A544" s="22" t="s">
        <v>3151</v>
      </c>
      <c r="B544" s="43"/>
      <c r="C544" t="s">
        <v>3681</v>
      </c>
      <c r="D544" s="154"/>
      <c r="E544" s="4"/>
    </row>
    <row r="545" spans="1:5" ht="12.75">
      <c r="A545" s="22" t="s">
        <v>2735</v>
      </c>
      <c r="B545" s="43"/>
      <c r="C545" t="s">
        <v>1379</v>
      </c>
      <c r="D545" s="154"/>
      <c r="E545" s="4">
        <v>5</v>
      </c>
    </row>
    <row r="546" spans="1:6" s="188" customFormat="1" ht="12.75">
      <c r="A546" s="22" t="s">
        <v>1380</v>
      </c>
      <c r="B546" s="43"/>
      <c r="C546" t="s">
        <v>1845</v>
      </c>
      <c r="D546" s="154" t="s">
        <v>3459</v>
      </c>
      <c r="E546" s="4">
        <v>9.5</v>
      </c>
      <c r="F546"/>
    </row>
    <row r="547" spans="1:5" ht="12.75">
      <c r="A547" s="22" t="s">
        <v>1381</v>
      </c>
      <c r="B547" s="43"/>
      <c r="C547" t="s">
        <v>2637</v>
      </c>
      <c r="D547" s="154" t="s">
        <v>3459</v>
      </c>
      <c r="E547" s="4">
        <v>35</v>
      </c>
    </row>
    <row r="548" spans="1:5" ht="12.75">
      <c r="A548" s="22" t="s">
        <v>84</v>
      </c>
      <c r="B548" s="43"/>
      <c r="C548" t="s">
        <v>85</v>
      </c>
      <c r="D548" s="154"/>
      <c r="E548" s="4">
        <v>5</v>
      </c>
    </row>
    <row r="549" spans="1:5" ht="12.75">
      <c r="A549" s="22" t="s">
        <v>3832</v>
      </c>
      <c r="B549" s="43"/>
      <c r="C549" t="s">
        <v>3833</v>
      </c>
      <c r="D549" s="154"/>
      <c r="E549" s="4">
        <v>0</v>
      </c>
    </row>
    <row r="550" spans="1:5" ht="12.75">
      <c r="A550" s="22">
        <v>215748</v>
      </c>
      <c r="B550" s="43"/>
      <c r="C550" s="32" t="s">
        <v>4020</v>
      </c>
      <c r="D550" s="154" t="s">
        <v>3459</v>
      </c>
      <c r="E550" s="4">
        <v>12.5</v>
      </c>
    </row>
    <row r="551" spans="1:5" ht="12.75">
      <c r="A551" s="22" t="s">
        <v>3888</v>
      </c>
      <c r="B551" s="43"/>
      <c r="C551" s="32" t="s">
        <v>4021</v>
      </c>
      <c r="D551" s="154"/>
      <c r="E551" s="4">
        <v>9.5</v>
      </c>
    </row>
    <row r="552" spans="1:6" s="69" customFormat="1" ht="12.75">
      <c r="A552" s="22">
        <v>215760</v>
      </c>
      <c r="B552" s="43"/>
      <c r="C552" t="s">
        <v>1778</v>
      </c>
      <c r="D552" s="154"/>
      <c r="E552" s="4">
        <v>0</v>
      </c>
      <c r="F552"/>
    </row>
    <row r="553" spans="1:6" ht="12.75">
      <c r="A553" s="22">
        <v>215859</v>
      </c>
      <c r="B553" s="43"/>
      <c r="C553" t="s">
        <v>2537</v>
      </c>
      <c r="D553" s="154"/>
      <c r="E553" s="4">
        <v>19.5</v>
      </c>
      <c r="F553" s="69"/>
    </row>
    <row r="554" spans="1:5" ht="12.75">
      <c r="A554" s="22">
        <v>215860</v>
      </c>
      <c r="B554" s="43"/>
      <c r="C554" t="s">
        <v>753</v>
      </c>
      <c r="D554" s="154"/>
      <c r="E554" s="4">
        <v>35</v>
      </c>
    </row>
    <row r="555" spans="1:5" ht="12.75">
      <c r="A555" s="19" t="s">
        <v>1440</v>
      </c>
      <c r="B555" s="109"/>
      <c r="C555" s="69" t="s">
        <v>1402</v>
      </c>
      <c r="D555" s="154"/>
      <c r="E555" s="71">
        <v>25</v>
      </c>
    </row>
    <row r="556" spans="1:5" ht="12.75">
      <c r="A556" s="22">
        <v>216012</v>
      </c>
      <c r="B556" s="43"/>
      <c r="C556" t="s">
        <v>1648</v>
      </c>
      <c r="D556" s="154"/>
      <c r="E556" s="4">
        <v>1</v>
      </c>
    </row>
    <row r="557" spans="1:6" ht="12.75">
      <c r="A557" s="144">
        <v>216033</v>
      </c>
      <c r="B557" s="364"/>
      <c r="C557" s="38" t="s">
        <v>3447</v>
      </c>
      <c r="D557" s="158"/>
      <c r="E557" s="133">
        <v>0</v>
      </c>
      <c r="F557" s="96"/>
    </row>
    <row r="558" spans="1:5" ht="12.75">
      <c r="A558" s="22" t="s">
        <v>1030</v>
      </c>
      <c r="B558" s="43"/>
      <c r="C558" s="32" t="s">
        <v>40</v>
      </c>
      <c r="D558" s="154"/>
      <c r="E558" s="4">
        <v>0</v>
      </c>
    </row>
    <row r="559" spans="1:5" ht="12.75">
      <c r="A559" s="22" t="s">
        <v>87</v>
      </c>
      <c r="B559" s="43"/>
      <c r="C559" t="s">
        <v>134</v>
      </c>
      <c r="D559" s="154" t="s">
        <v>3459</v>
      </c>
      <c r="E559" s="4">
        <v>10</v>
      </c>
    </row>
    <row r="560" spans="1:5" ht="12.75">
      <c r="A560" s="22">
        <v>216112</v>
      </c>
      <c r="B560" s="43"/>
      <c r="C560" t="s">
        <v>41</v>
      </c>
      <c r="D560" s="154"/>
      <c r="E560" s="4">
        <v>0</v>
      </c>
    </row>
    <row r="561" spans="1:5" ht="12.75">
      <c r="A561" s="22" t="s">
        <v>2491</v>
      </c>
      <c r="B561" s="43"/>
      <c r="C561" t="s">
        <v>3192</v>
      </c>
      <c r="D561" s="154"/>
      <c r="E561" s="4">
        <v>30</v>
      </c>
    </row>
    <row r="562" spans="1:5" ht="12.75">
      <c r="A562" s="22" t="s">
        <v>1084</v>
      </c>
      <c r="B562" s="43"/>
      <c r="C562" t="s">
        <v>1085</v>
      </c>
      <c r="D562" s="154"/>
      <c r="E562" s="4">
        <v>25</v>
      </c>
    </row>
    <row r="563" spans="1:5" ht="12.75">
      <c r="A563" s="22">
        <v>216370</v>
      </c>
      <c r="B563" s="43"/>
      <c r="C563" t="s">
        <v>2872</v>
      </c>
      <c r="D563" s="154" t="s">
        <v>3459</v>
      </c>
      <c r="E563" s="4">
        <v>19.5</v>
      </c>
    </row>
    <row r="564" spans="1:6" ht="12.75">
      <c r="A564" s="22" t="s">
        <v>2903</v>
      </c>
      <c r="B564" s="43"/>
      <c r="C564" t="s">
        <v>2904</v>
      </c>
      <c r="D564" s="154"/>
      <c r="E564" s="4">
        <v>12</v>
      </c>
      <c r="F564" s="69"/>
    </row>
    <row r="565" spans="1:5" ht="12.75">
      <c r="A565" s="22">
        <v>216379</v>
      </c>
      <c r="B565" s="43"/>
      <c r="C565" t="s">
        <v>3702</v>
      </c>
      <c r="D565" s="154"/>
      <c r="E565" s="4">
        <v>19.5</v>
      </c>
    </row>
    <row r="566" spans="1:5" ht="12.75">
      <c r="A566" s="22">
        <v>216410</v>
      </c>
      <c r="B566" s="43"/>
      <c r="C566" t="s">
        <v>2875</v>
      </c>
      <c r="D566" s="154" t="s">
        <v>3459</v>
      </c>
      <c r="E566" s="4">
        <v>9.5</v>
      </c>
    </row>
    <row r="567" spans="1:6" s="69" customFormat="1" ht="12.75">
      <c r="A567" s="22">
        <v>216411</v>
      </c>
      <c r="B567" s="43"/>
      <c r="C567" t="s">
        <v>2876</v>
      </c>
      <c r="D567" s="154" t="s">
        <v>3459</v>
      </c>
      <c r="E567" s="4">
        <v>9.5</v>
      </c>
      <c r="F567"/>
    </row>
    <row r="568" spans="1:6" s="38" customFormat="1" ht="12.75">
      <c r="A568" s="22" t="s">
        <v>1378</v>
      </c>
      <c r="B568" s="43"/>
      <c r="C568" t="s">
        <v>3323</v>
      </c>
      <c r="D568" s="154"/>
      <c r="E568" s="4">
        <v>6</v>
      </c>
      <c r="F568"/>
    </row>
    <row r="569" spans="1:6" s="69" customFormat="1" ht="12.75">
      <c r="A569" s="22">
        <v>216505</v>
      </c>
      <c r="B569" s="43"/>
      <c r="C569" t="s">
        <v>3470</v>
      </c>
      <c r="D569" s="154"/>
      <c r="E569" s="4">
        <v>15</v>
      </c>
      <c r="F569"/>
    </row>
    <row r="570" spans="1:5" ht="12.75">
      <c r="A570" s="22">
        <v>216506</v>
      </c>
      <c r="B570" s="43"/>
      <c r="C570" t="s">
        <v>2390</v>
      </c>
      <c r="D570" s="154"/>
      <c r="E570" s="4">
        <v>16</v>
      </c>
    </row>
    <row r="571" spans="1:6" ht="12.75">
      <c r="A571" s="22">
        <v>216514</v>
      </c>
      <c r="B571" s="43"/>
      <c r="C571" t="s">
        <v>3877</v>
      </c>
      <c r="D571" s="154"/>
      <c r="E571" s="4">
        <v>9</v>
      </c>
      <c r="F571" s="25"/>
    </row>
    <row r="572" spans="1:6" ht="12.75">
      <c r="A572" s="124">
        <v>216514</v>
      </c>
      <c r="B572" s="43"/>
      <c r="C572" s="12" t="s">
        <v>4361</v>
      </c>
      <c r="D572" s="12"/>
      <c r="E572" s="126">
        <v>4</v>
      </c>
      <c r="F572" s="32"/>
    </row>
    <row r="573" spans="1:5" ht="12.75">
      <c r="A573" s="22">
        <v>216628</v>
      </c>
      <c r="B573" s="43"/>
      <c r="C573" t="s">
        <v>1034</v>
      </c>
      <c r="D573" s="154"/>
      <c r="E573" s="4">
        <v>37.5</v>
      </c>
    </row>
    <row r="574" spans="1:5" ht="12.75">
      <c r="A574" s="22">
        <v>216628</v>
      </c>
      <c r="B574" s="43"/>
      <c r="C574" t="s">
        <v>200</v>
      </c>
      <c r="D574" s="154"/>
      <c r="E574" s="4">
        <v>29.5</v>
      </c>
    </row>
    <row r="575" spans="1:5" ht="12.75">
      <c r="A575" s="19" t="s">
        <v>3074</v>
      </c>
      <c r="B575" s="43"/>
      <c r="C575" s="18" t="s">
        <v>201</v>
      </c>
      <c r="D575" s="154"/>
      <c r="E575" s="4">
        <v>27.5</v>
      </c>
    </row>
    <row r="576" spans="1:5" ht="12.75">
      <c r="A576" s="22" t="s">
        <v>1184</v>
      </c>
      <c r="B576" s="43"/>
      <c r="C576" t="s">
        <v>960</v>
      </c>
      <c r="D576" s="154" t="s">
        <v>3459</v>
      </c>
      <c r="E576" s="4">
        <v>27.5</v>
      </c>
    </row>
    <row r="577" spans="1:5" ht="12.75">
      <c r="A577" s="22" t="s">
        <v>29</v>
      </c>
      <c r="B577" s="43"/>
      <c r="C577" t="s">
        <v>202</v>
      </c>
      <c r="D577" s="154"/>
      <c r="E577" s="4">
        <v>0</v>
      </c>
    </row>
    <row r="578" spans="1:5" ht="12.75">
      <c r="A578" s="22">
        <v>216720</v>
      </c>
      <c r="B578" s="43"/>
      <c r="C578" s="32" t="s">
        <v>3967</v>
      </c>
      <c r="D578" s="154" t="s">
        <v>3459</v>
      </c>
      <c r="E578" s="4">
        <v>65</v>
      </c>
    </row>
    <row r="579" spans="1:5" ht="12.75">
      <c r="A579" s="22" t="s">
        <v>3428</v>
      </c>
      <c r="B579" s="43"/>
      <c r="C579" t="s">
        <v>3766</v>
      </c>
      <c r="D579" s="154" t="s">
        <v>3459</v>
      </c>
      <c r="E579" s="4">
        <v>25</v>
      </c>
    </row>
    <row r="580" spans="1:5" ht="12.75">
      <c r="A580" s="22">
        <v>216859</v>
      </c>
      <c r="B580" s="43"/>
      <c r="C580" t="s">
        <v>1552</v>
      </c>
      <c r="D580" s="154"/>
      <c r="E580" s="4">
        <v>13.5</v>
      </c>
    </row>
    <row r="581" spans="1:5" ht="12.75">
      <c r="A581" s="22">
        <v>216864</v>
      </c>
      <c r="B581" s="43"/>
      <c r="C581" t="s">
        <v>961</v>
      </c>
      <c r="D581" s="154" t="s">
        <v>3459</v>
      </c>
      <c r="E581" s="4">
        <v>25</v>
      </c>
    </row>
    <row r="582" spans="1:5" ht="12.75">
      <c r="A582" s="22">
        <v>216896</v>
      </c>
      <c r="B582" s="43"/>
      <c r="C582" t="s">
        <v>836</v>
      </c>
      <c r="D582" s="154"/>
      <c r="E582" s="4">
        <v>0</v>
      </c>
    </row>
    <row r="583" spans="1:6" ht="12.75">
      <c r="A583" s="22">
        <v>216897</v>
      </c>
      <c r="B583" s="43"/>
      <c r="C583" t="s">
        <v>837</v>
      </c>
      <c r="D583" s="154"/>
      <c r="E583" s="4">
        <v>0</v>
      </c>
      <c r="F583" s="81"/>
    </row>
    <row r="584" spans="1:5" ht="12.75">
      <c r="A584" s="22">
        <v>216900</v>
      </c>
      <c r="B584" s="43"/>
      <c r="C584" t="s">
        <v>838</v>
      </c>
      <c r="D584" s="154"/>
      <c r="E584" s="4">
        <v>0</v>
      </c>
    </row>
    <row r="585" spans="1:6" ht="12.75">
      <c r="A585" s="124">
        <v>216901</v>
      </c>
      <c r="B585" s="43"/>
      <c r="C585" s="32" t="s">
        <v>2160</v>
      </c>
      <c r="D585" s="12" t="s">
        <v>3459</v>
      </c>
      <c r="E585" s="126">
        <v>2</v>
      </c>
      <c r="F585" s="32"/>
    </row>
    <row r="586" spans="1:5" ht="12.75">
      <c r="A586" s="22">
        <v>216909</v>
      </c>
      <c r="B586" s="43"/>
      <c r="C586" s="32" t="s">
        <v>4186</v>
      </c>
      <c r="D586" s="154"/>
      <c r="E586" s="4">
        <v>2</v>
      </c>
    </row>
    <row r="587" spans="1:5" ht="12.75">
      <c r="A587" s="22">
        <v>216949</v>
      </c>
      <c r="B587" s="43"/>
      <c r="C587" t="s">
        <v>639</v>
      </c>
      <c r="D587" s="154"/>
      <c r="E587" s="4">
        <v>80</v>
      </c>
    </row>
    <row r="588" spans="1:5" ht="12.75">
      <c r="A588" s="22">
        <v>216955</v>
      </c>
      <c r="B588" s="43"/>
      <c r="C588" t="s">
        <v>542</v>
      </c>
      <c r="D588" s="154"/>
      <c r="E588" s="4">
        <v>0</v>
      </c>
    </row>
    <row r="589" spans="1:5" ht="12.75">
      <c r="A589" s="22" t="s">
        <v>3388</v>
      </c>
      <c r="B589" s="43"/>
      <c r="C589" t="s">
        <v>543</v>
      </c>
      <c r="D589" s="154"/>
      <c r="E589" s="4">
        <v>0</v>
      </c>
    </row>
    <row r="590" spans="1:6" ht="12.75">
      <c r="A590" s="303" t="s">
        <v>4374</v>
      </c>
      <c r="B590" s="355"/>
      <c r="C590" s="302" t="s">
        <v>4375</v>
      </c>
      <c r="D590" s="302" t="s">
        <v>3459</v>
      </c>
      <c r="E590" s="354"/>
      <c r="F590" s="302"/>
    </row>
    <row r="591" spans="1:5" ht="12.75">
      <c r="A591" s="22">
        <v>217046</v>
      </c>
      <c r="B591" s="43"/>
      <c r="C591" t="s">
        <v>2538</v>
      </c>
      <c r="D591" s="154"/>
      <c r="E591" s="4">
        <v>12</v>
      </c>
    </row>
    <row r="592" spans="1:5" ht="12.75">
      <c r="A592" s="22">
        <v>217058</v>
      </c>
      <c r="B592" s="43"/>
      <c r="C592" t="s">
        <v>544</v>
      </c>
      <c r="D592" s="154"/>
      <c r="E592" s="4">
        <v>0</v>
      </c>
    </row>
    <row r="593" spans="1:5" ht="12.75">
      <c r="A593" s="22">
        <v>217069</v>
      </c>
      <c r="B593" s="43"/>
      <c r="C593" t="s">
        <v>2463</v>
      </c>
      <c r="D593" s="154"/>
      <c r="E593" s="4">
        <v>27.5</v>
      </c>
    </row>
    <row r="594" spans="1:5" ht="12.75">
      <c r="A594" s="22" t="s">
        <v>2618</v>
      </c>
      <c r="B594" s="43"/>
      <c r="C594" s="32" t="s">
        <v>4117</v>
      </c>
      <c r="D594" s="154"/>
      <c r="E594" s="4">
        <v>6</v>
      </c>
    </row>
    <row r="595" spans="1:5" ht="12.75">
      <c r="A595" s="22">
        <v>217355</v>
      </c>
      <c r="B595" s="43"/>
      <c r="C595" t="s">
        <v>671</v>
      </c>
      <c r="D595" s="154"/>
      <c r="E595" s="4">
        <v>6</v>
      </c>
    </row>
    <row r="596" spans="1:5" ht="12.75">
      <c r="A596" s="22">
        <v>217398</v>
      </c>
      <c r="B596" s="43"/>
      <c r="C596" t="s">
        <v>428</v>
      </c>
      <c r="D596" s="154"/>
      <c r="E596" s="4">
        <v>19.5</v>
      </c>
    </row>
    <row r="597" spans="1:5" ht="12.75">
      <c r="A597" s="22">
        <v>217448</v>
      </c>
      <c r="B597" s="43"/>
      <c r="C597" t="s">
        <v>3356</v>
      </c>
      <c r="D597" s="154"/>
      <c r="E597" s="4">
        <v>12</v>
      </c>
    </row>
    <row r="598" spans="1:6" ht="12.75">
      <c r="A598" s="22" t="s">
        <v>1815</v>
      </c>
      <c r="B598" s="43"/>
      <c r="C598" t="s">
        <v>395</v>
      </c>
      <c r="D598" s="154"/>
      <c r="E598" s="4">
        <v>0</v>
      </c>
      <c r="F598" s="32"/>
    </row>
    <row r="599" spans="1:5" ht="12.75">
      <c r="A599" s="22" t="s">
        <v>368</v>
      </c>
      <c r="B599" s="43"/>
      <c r="C599" t="s">
        <v>369</v>
      </c>
      <c r="D599" s="154"/>
      <c r="E599" s="4">
        <v>0</v>
      </c>
    </row>
    <row r="600" spans="1:5" ht="12.75">
      <c r="A600" s="22">
        <v>217757</v>
      </c>
      <c r="B600" s="43"/>
      <c r="C600" t="s">
        <v>1305</v>
      </c>
      <c r="D600" s="154"/>
      <c r="E600" s="4">
        <v>0</v>
      </c>
    </row>
    <row r="601" spans="1:5" ht="12.75">
      <c r="A601" s="22" t="s">
        <v>1002</v>
      </c>
      <c r="B601" s="43"/>
      <c r="C601" t="s">
        <v>3437</v>
      </c>
      <c r="D601" s="154" t="s">
        <v>3459</v>
      </c>
      <c r="E601" s="4">
        <v>0</v>
      </c>
    </row>
    <row r="602" spans="1:5" ht="12.75">
      <c r="A602" s="22">
        <v>217986</v>
      </c>
      <c r="B602" s="43"/>
      <c r="C602" t="s">
        <v>2373</v>
      </c>
      <c r="D602" s="154"/>
      <c r="E602" s="4">
        <v>0</v>
      </c>
    </row>
    <row r="603" spans="1:5" ht="12.75">
      <c r="A603" s="22">
        <v>217987</v>
      </c>
      <c r="B603" s="43"/>
      <c r="C603" t="s">
        <v>2374</v>
      </c>
      <c r="D603" s="154"/>
      <c r="E603" s="4">
        <v>0</v>
      </c>
    </row>
    <row r="604" spans="1:5" ht="12.75">
      <c r="A604" s="22" t="s">
        <v>2672</v>
      </c>
      <c r="B604" s="43"/>
      <c r="C604" t="s">
        <v>1857</v>
      </c>
      <c r="D604" s="154"/>
      <c r="E604" s="4">
        <v>19.5</v>
      </c>
    </row>
    <row r="605" spans="1:6" ht="12.75">
      <c r="A605" s="22" t="s">
        <v>3072</v>
      </c>
      <c r="B605" s="43"/>
      <c r="C605" t="s">
        <v>3073</v>
      </c>
      <c r="D605" s="154"/>
      <c r="E605" s="4"/>
      <c r="F605" s="258"/>
    </row>
    <row r="606" spans="1:6" ht="12.75">
      <c r="A606" s="259" t="s">
        <v>4099</v>
      </c>
      <c r="B606" s="365"/>
      <c r="C606" s="258" t="s">
        <v>4206</v>
      </c>
      <c r="D606" s="260"/>
      <c r="E606" s="261">
        <v>25</v>
      </c>
      <c r="F606" s="258"/>
    </row>
    <row r="607" spans="1:5" ht="12.75">
      <c r="A607" s="259" t="s">
        <v>4099</v>
      </c>
      <c r="B607" s="365" t="s">
        <v>49</v>
      </c>
      <c r="C607" s="258" t="s">
        <v>4207</v>
      </c>
      <c r="D607" s="260"/>
      <c r="E607" s="261">
        <v>15</v>
      </c>
    </row>
    <row r="608" spans="1:5" ht="12.75">
      <c r="A608" s="22">
        <v>218014</v>
      </c>
      <c r="B608" s="43"/>
      <c r="C608" t="s">
        <v>287</v>
      </c>
      <c r="D608" s="154"/>
      <c r="E608" s="4">
        <v>19.5</v>
      </c>
    </row>
    <row r="609" spans="1:5" ht="12.75">
      <c r="A609" s="22" t="s">
        <v>940</v>
      </c>
      <c r="B609" s="43"/>
      <c r="C609" t="s">
        <v>1918</v>
      </c>
      <c r="D609" s="154"/>
      <c r="E609" s="4">
        <v>25</v>
      </c>
    </row>
    <row r="610" spans="1:5" ht="12.75">
      <c r="A610" s="22">
        <v>218435</v>
      </c>
      <c r="B610" s="43"/>
      <c r="C610" t="s">
        <v>566</v>
      </c>
      <c r="D610" s="154"/>
      <c r="E610" s="4">
        <v>20</v>
      </c>
    </row>
    <row r="611" spans="1:6" ht="12.75">
      <c r="A611" s="22">
        <v>218481</v>
      </c>
      <c r="B611" s="43"/>
      <c r="C611" t="s">
        <v>4083</v>
      </c>
      <c r="D611" s="154" t="s">
        <v>3459</v>
      </c>
      <c r="E611" s="4">
        <v>19.5</v>
      </c>
      <c r="F611" s="81"/>
    </row>
    <row r="613" spans="1:6" ht="12.75">
      <c r="A613" s="204">
        <v>218500</v>
      </c>
      <c r="B613" s="371"/>
      <c r="C613" s="195" t="s">
        <v>473</v>
      </c>
      <c r="D613" s="196"/>
      <c r="E613" s="197">
        <v>27.5</v>
      </c>
      <c r="F613" s="69"/>
    </row>
    <row r="614" spans="1:5" ht="12.75">
      <c r="A614" s="22">
        <v>218502</v>
      </c>
      <c r="B614" s="43"/>
      <c r="C614" t="s">
        <v>1090</v>
      </c>
      <c r="D614" s="154"/>
      <c r="E614" s="4">
        <v>47.5</v>
      </c>
    </row>
    <row r="615" spans="1:5" ht="12.75">
      <c r="A615" s="124" t="s">
        <v>4312</v>
      </c>
      <c r="B615" s="43"/>
      <c r="C615" s="32" t="s">
        <v>4313</v>
      </c>
      <c r="D615" s="154" t="s">
        <v>3459</v>
      </c>
      <c r="E615" s="4">
        <v>25</v>
      </c>
    </row>
    <row r="616" spans="1:5" ht="12.75">
      <c r="A616" s="22" t="s">
        <v>1733</v>
      </c>
      <c r="B616" s="43"/>
      <c r="C616" t="s">
        <v>1734</v>
      </c>
      <c r="D616" s="154" t="s">
        <v>3459</v>
      </c>
      <c r="E616" s="4">
        <v>9.5</v>
      </c>
    </row>
    <row r="617" spans="1:6" ht="12.75">
      <c r="A617" s="22">
        <v>218957</v>
      </c>
      <c r="B617" s="43"/>
      <c r="C617" t="s">
        <v>2930</v>
      </c>
      <c r="D617" s="154" t="s">
        <v>3459</v>
      </c>
      <c r="E617" s="4">
        <v>27.5</v>
      </c>
      <c r="F617" s="25"/>
    </row>
    <row r="618" spans="1:6" ht="12.75">
      <c r="A618" s="124">
        <v>218957</v>
      </c>
      <c r="B618" s="43" t="s">
        <v>49</v>
      </c>
      <c r="C618" s="12" t="s">
        <v>4362</v>
      </c>
      <c r="D618" s="12" t="s">
        <v>3459</v>
      </c>
      <c r="E618" s="126">
        <v>17.5</v>
      </c>
      <c r="F618" s="32"/>
    </row>
    <row r="619" spans="1:6" ht="12.75">
      <c r="A619" s="252" t="s">
        <v>1735</v>
      </c>
      <c r="B619" s="369" t="s">
        <v>4323</v>
      </c>
      <c r="C619" s="246" t="s">
        <v>4324</v>
      </c>
      <c r="D619" s="248"/>
      <c r="E619" s="249">
        <v>350</v>
      </c>
      <c r="F619" s="246"/>
    </row>
    <row r="620" spans="1:6" ht="12.75">
      <c r="A620" s="22">
        <v>219001</v>
      </c>
      <c r="B620" s="43"/>
      <c r="C620" t="s">
        <v>1598</v>
      </c>
      <c r="D620" s="154"/>
      <c r="E620" s="4">
        <v>0</v>
      </c>
      <c r="F620" s="69"/>
    </row>
    <row r="621" spans="1:5" ht="12.75">
      <c r="A621" s="22">
        <v>219005</v>
      </c>
      <c r="B621" s="43"/>
      <c r="C621" t="s">
        <v>3903</v>
      </c>
      <c r="D621" s="154"/>
      <c r="E621" s="4">
        <v>6.5</v>
      </c>
    </row>
    <row r="622" spans="1:6" ht="12.75">
      <c r="A622" s="252" t="s">
        <v>4309</v>
      </c>
      <c r="B622" s="369"/>
      <c r="C622" s="248" t="s">
        <v>4310</v>
      </c>
      <c r="D622" s="248"/>
      <c r="E622" s="249">
        <v>65</v>
      </c>
      <c r="F622" s="246"/>
    </row>
    <row r="623" spans="1:5" ht="12.75">
      <c r="A623" s="22" t="s">
        <v>3469</v>
      </c>
      <c r="B623" s="43"/>
      <c r="C623" t="s">
        <v>115</v>
      </c>
      <c r="D623" s="154"/>
      <c r="E623" s="4">
        <v>85</v>
      </c>
    </row>
    <row r="624" spans="1:5" ht="12.75">
      <c r="A624" s="22">
        <v>219227</v>
      </c>
      <c r="B624" s="43"/>
      <c r="C624" t="s">
        <v>966</v>
      </c>
      <c r="D624" s="154"/>
      <c r="E624" s="4">
        <v>0</v>
      </c>
    </row>
    <row r="625" spans="1:5" ht="12.75">
      <c r="A625" s="22">
        <v>219228</v>
      </c>
      <c r="B625" s="43"/>
      <c r="C625" t="s">
        <v>967</v>
      </c>
      <c r="D625" s="154"/>
      <c r="E625" s="4">
        <v>20</v>
      </c>
    </row>
    <row r="626" spans="1:6" ht="12.75">
      <c r="A626" s="22">
        <v>219230</v>
      </c>
      <c r="B626" s="43"/>
      <c r="C626" t="s">
        <v>2792</v>
      </c>
      <c r="D626" s="154"/>
      <c r="E626" s="4">
        <v>45</v>
      </c>
      <c r="F626" s="81"/>
    </row>
    <row r="627" spans="1:5" ht="12.75">
      <c r="A627" s="22" t="s">
        <v>3455</v>
      </c>
      <c r="B627" s="43"/>
      <c r="C627" t="s">
        <v>3360</v>
      </c>
      <c r="D627" s="154"/>
      <c r="E627" s="4">
        <v>0</v>
      </c>
    </row>
    <row r="628" spans="1:6" ht="12.75">
      <c r="A628" s="124" t="s">
        <v>1278</v>
      </c>
      <c r="B628" s="43"/>
      <c r="C628" s="32" t="s">
        <v>4259</v>
      </c>
      <c r="D628" s="12"/>
      <c r="E628" s="126"/>
      <c r="F628" s="32"/>
    </row>
    <row r="629" spans="1:6" ht="12.75">
      <c r="A629" s="22">
        <v>307200</v>
      </c>
      <c r="B629" s="43"/>
      <c r="C629" t="s">
        <v>3101</v>
      </c>
      <c r="D629" s="154" t="s">
        <v>3459</v>
      </c>
      <c r="E629" s="4">
        <v>12.5</v>
      </c>
      <c r="F629" s="25"/>
    </row>
    <row r="630" spans="1:6" ht="12.75">
      <c r="A630" s="124">
        <v>307200</v>
      </c>
      <c r="B630" s="43"/>
      <c r="C630" s="32" t="s">
        <v>4363</v>
      </c>
      <c r="D630" s="12" t="s">
        <v>3459</v>
      </c>
      <c r="E630" s="126">
        <v>12.5</v>
      </c>
      <c r="F630" s="32"/>
    </row>
    <row r="631" spans="1:6" ht="12.75">
      <c r="A631" s="22">
        <v>307283</v>
      </c>
      <c r="B631" s="43"/>
      <c r="C631" t="s">
        <v>1284</v>
      </c>
      <c r="D631" s="154"/>
      <c r="E631" s="4">
        <v>25</v>
      </c>
      <c r="F631" s="5"/>
    </row>
    <row r="632" spans="1:6" s="25" customFormat="1" ht="12.75">
      <c r="A632" s="22" t="s">
        <v>3149</v>
      </c>
      <c r="B632" s="43"/>
      <c r="C632" t="s">
        <v>3150</v>
      </c>
      <c r="D632" s="154"/>
      <c r="E632" s="4">
        <v>6</v>
      </c>
      <c r="F632" s="29"/>
    </row>
    <row r="633" spans="1:6" s="32" customFormat="1" ht="12.75">
      <c r="A633" s="22">
        <v>307466</v>
      </c>
      <c r="B633" s="43"/>
      <c r="C633" t="s">
        <v>192</v>
      </c>
      <c r="D633" s="154"/>
      <c r="E633" s="4">
        <v>17.5</v>
      </c>
      <c r="F633" s="38"/>
    </row>
    <row r="634" spans="1:6" s="32" customFormat="1" ht="12.75">
      <c r="A634" s="22" t="s">
        <v>896</v>
      </c>
      <c r="B634" s="43"/>
      <c r="C634" t="s">
        <v>897</v>
      </c>
      <c r="D634" s="154"/>
      <c r="E634" s="4">
        <v>30</v>
      </c>
      <c r="F634" s="69"/>
    </row>
    <row r="635" spans="1:6" ht="12.75">
      <c r="A635" s="19">
        <v>307585</v>
      </c>
      <c r="B635" s="109"/>
      <c r="C635" s="69" t="s">
        <v>1779</v>
      </c>
      <c r="D635" s="154"/>
      <c r="E635" s="71">
        <v>30</v>
      </c>
      <c r="F635" s="69"/>
    </row>
    <row r="636" spans="1:6" ht="12.75">
      <c r="A636" s="80" t="s">
        <v>3109</v>
      </c>
      <c r="B636" s="109" t="s">
        <v>49</v>
      </c>
      <c r="C636" s="14" t="s">
        <v>3007</v>
      </c>
      <c r="D636" s="154"/>
      <c r="E636" s="71">
        <v>19.5</v>
      </c>
      <c r="F636" s="69"/>
    </row>
    <row r="637" spans="1:5" ht="12.75">
      <c r="A637" s="22">
        <v>307695</v>
      </c>
      <c r="B637" s="43"/>
      <c r="C637" t="s">
        <v>2165</v>
      </c>
      <c r="D637" s="154"/>
      <c r="E637" s="4">
        <v>20</v>
      </c>
    </row>
    <row r="638" spans="1:6" ht="12.75">
      <c r="A638" s="22" t="s">
        <v>2964</v>
      </c>
      <c r="B638" s="43"/>
      <c r="C638" t="s">
        <v>3471</v>
      </c>
      <c r="D638" s="154" t="s">
        <v>3459</v>
      </c>
      <c r="E638" s="4">
        <v>39.5</v>
      </c>
      <c r="F638" s="258"/>
    </row>
    <row r="639" spans="1:5" ht="12.75">
      <c r="A639" s="259">
        <v>309172</v>
      </c>
      <c r="B639" s="365"/>
      <c r="C639" s="258" t="s">
        <v>4219</v>
      </c>
      <c r="D639" s="260" t="s">
        <v>3459</v>
      </c>
      <c r="E639" s="261">
        <v>20</v>
      </c>
    </row>
    <row r="640" spans="1:5" ht="12.75">
      <c r="A640" s="22" t="s">
        <v>3052</v>
      </c>
      <c r="B640" s="43"/>
      <c r="C640" t="s">
        <v>1534</v>
      </c>
      <c r="D640" s="154"/>
      <c r="E640" s="4">
        <v>4</v>
      </c>
    </row>
    <row r="641" spans="1:5" ht="12.75">
      <c r="A641" s="22" t="s">
        <v>302</v>
      </c>
      <c r="B641" s="43"/>
      <c r="C641" t="s">
        <v>3163</v>
      </c>
      <c r="D641" s="154"/>
      <c r="E641" s="4">
        <v>0</v>
      </c>
    </row>
    <row r="642" spans="1:5" ht="12.75">
      <c r="A642" s="22" t="s">
        <v>2245</v>
      </c>
      <c r="B642" s="43"/>
      <c r="C642" t="s">
        <v>3609</v>
      </c>
      <c r="D642" s="154"/>
      <c r="E642" s="4">
        <v>20</v>
      </c>
    </row>
    <row r="643" spans="1:5" ht="12.75">
      <c r="A643" s="22">
        <v>311443</v>
      </c>
      <c r="B643" s="43"/>
      <c r="C643" t="s">
        <v>3099</v>
      </c>
      <c r="D643" s="154" t="s">
        <v>3459</v>
      </c>
      <c r="E643" s="4">
        <v>35</v>
      </c>
    </row>
    <row r="644" spans="1:5" ht="12.75">
      <c r="A644" s="22">
        <v>311449</v>
      </c>
      <c r="B644" s="43"/>
      <c r="C644" t="s">
        <v>2498</v>
      </c>
      <c r="D644" s="154"/>
      <c r="E644" s="4">
        <v>25</v>
      </c>
    </row>
    <row r="645" spans="1:5" ht="12.75">
      <c r="A645" s="22">
        <v>311499</v>
      </c>
      <c r="B645" s="43"/>
      <c r="C645" t="s">
        <v>2807</v>
      </c>
      <c r="D645" s="154"/>
      <c r="E645" s="4">
        <v>10</v>
      </c>
    </row>
    <row r="646" spans="1:5" ht="12.75">
      <c r="A646" s="22" t="s">
        <v>2808</v>
      </c>
      <c r="B646" s="43"/>
      <c r="C646" t="s">
        <v>1897</v>
      </c>
      <c r="D646" s="154"/>
      <c r="E646" s="4">
        <v>25</v>
      </c>
    </row>
    <row r="647" spans="1:5" ht="12.75">
      <c r="A647" s="22">
        <v>311544</v>
      </c>
      <c r="B647" s="43"/>
      <c r="C647" t="s">
        <v>2334</v>
      </c>
      <c r="D647" s="154"/>
      <c r="E647" s="4">
        <v>25</v>
      </c>
    </row>
    <row r="648" spans="1:5" ht="12.75">
      <c r="A648" s="124">
        <v>311702</v>
      </c>
      <c r="B648" s="43" t="s">
        <v>49</v>
      </c>
      <c r="C648" s="32" t="s">
        <v>3997</v>
      </c>
      <c r="D648" s="12"/>
      <c r="E648" s="126">
        <v>0</v>
      </c>
    </row>
    <row r="649" spans="1:6" s="81" customFormat="1" ht="12.75">
      <c r="A649" s="180" t="s">
        <v>3389</v>
      </c>
      <c r="B649" s="363"/>
      <c r="C649" s="178" t="s">
        <v>4204</v>
      </c>
      <c r="D649" s="181" t="s">
        <v>3459</v>
      </c>
      <c r="E649" s="182">
        <v>175</v>
      </c>
      <c r="F649"/>
    </row>
    <row r="650" spans="1:6" s="32" customFormat="1" ht="12.75">
      <c r="A650" s="22">
        <v>312140</v>
      </c>
      <c r="B650" s="43"/>
      <c r="C650" t="s">
        <v>2182</v>
      </c>
      <c r="D650" s="154" t="s">
        <v>3459</v>
      </c>
      <c r="E650" s="4">
        <v>95</v>
      </c>
      <c r="F650"/>
    </row>
    <row r="651" spans="1:5" ht="12.75">
      <c r="A651" s="22">
        <v>312254</v>
      </c>
      <c r="B651" s="43"/>
      <c r="C651" s="32" t="s">
        <v>4316</v>
      </c>
      <c r="D651" s="154" t="s">
        <v>3459</v>
      </c>
      <c r="E651" s="4">
        <v>25</v>
      </c>
    </row>
    <row r="652" spans="1:6" ht="12.75">
      <c r="A652" s="140" t="s">
        <v>3222</v>
      </c>
      <c r="B652" s="364"/>
      <c r="C652" s="38" t="s">
        <v>3224</v>
      </c>
      <c r="D652" s="158" t="s">
        <v>3459</v>
      </c>
      <c r="E652" s="133">
        <v>25</v>
      </c>
      <c r="F652" s="69"/>
    </row>
    <row r="653" spans="1:5" ht="12.75">
      <c r="A653" s="22">
        <v>313290</v>
      </c>
      <c r="B653" s="43"/>
      <c r="C653" t="s">
        <v>3626</v>
      </c>
      <c r="D653" s="154"/>
      <c r="E653" s="4">
        <v>29.5</v>
      </c>
    </row>
    <row r="654" spans="1:5" ht="12.75">
      <c r="A654" s="34" t="s">
        <v>3627</v>
      </c>
      <c r="B654" s="362"/>
      <c r="C654" t="s">
        <v>3628</v>
      </c>
      <c r="D654" s="154"/>
      <c r="E654" s="4">
        <v>29.5</v>
      </c>
    </row>
    <row r="655" spans="1:5" ht="12.75">
      <c r="A655" s="22">
        <v>313292</v>
      </c>
      <c r="B655" s="43"/>
      <c r="C655" t="s">
        <v>2775</v>
      </c>
      <c r="D655" s="154" t="s">
        <v>3459</v>
      </c>
      <c r="E655" s="4">
        <v>27.5</v>
      </c>
    </row>
    <row r="656" spans="1:5" ht="12.75">
      <c r="A656" s="22">
        <v>313293</v>
      </c>
      <c r="B656" s="43"/>
      <c r="C656" t="s">
        <v>2303</v>
      </c>
      <c r="D656" s="154" t="s">
        <v>3459</v>
      </c>
      <c r="E656" s="4">
        <v>27.5</v>
      </c>
    </row>
    <row r="657" spans="1:6" s="69" customFormat="1" ht="12.75">
      <c r="A657" s="22" t="s">
        <v>3143</v>
      </c>
      <c r="B657" s="43"/>
      <c r="C657" t="s">
        <v>914</v>
      </c>
      <c r="D657" s="154"/>
      <c r="E657" s="51">
        <v>0</v>
      </c>
      <c r="F657"/>
    </row>
    <row r="658" spans="1:5" ht="12.75">
      <c r="A658" s="22" t="s">
        <v>480</v>
      </c>
      <c r="B658" s="43"/>
      <c r="C658" t="s">
        <v>915</v>
      </c>
      <c r="D658" s="154"/>
      <c r="E658" s="4">
        <v>0</v>
      </c>
    </row>
    <row r="659" spans="1:5" ht="12.75">
      <c r="A659" s="22" t="s">
        <v>3895</v>
      </c>
      <c r="B659" s="43"/>
      <c r="C659" t="s">
        <v>2768</v>
      </c>
      <c r="D659" s="154"/>
      <c r="E659" s="4">
        <v>0</v>
      </c>
    </row>
    <row r="660" spans="1:5" ht="12.75">
      <c r="A660" s="22" t="s">
        <v>2528</v>
      </c>
      <c r="B660" s="43"/>
      <c r="C660" t="s">
        <v>1586</v>
      </c>
      <c r="D660" s="154"/>
      <c r="E660" s="4">
        <v>2</v>
      </c>
    </row>
    <row r="661" spans="1:5" ht="12.75">
      <c r="A661" s="22" t="s">
        <v>4411</v>
      </c>
      <c r="B661" s="43"/>
      <c r="C661" s="32" t="s">
        <v>4412</v>
      </c>
      <c r="D661" s="154"/>
      <c r="E661" s="4"/>
    </row>
    <row r="662" spans="1:5" ht="12.75">
      <c r="A662" s="22" t="s">
        <v>230</v>
      </c>
      <c r="B662" s="43"/>
      <c r="C662" t="s">
        <v>916</v>
      </c>
      <c r="D662" s="154"/>
      <c r="E662" s="4">
        <v>0</v>
      </c>
    </row>
    <row r="663" spans="1:5" ht="12.75">
      <c r="A663" s="22">
        <v>509537</v>
      </c>
      <c r="B663" s="43"/>
      <c r="C663" t="s">
        <v>2791</v>
      </c>
      <c r="D663" s="154"/>
      <c r="E663" s="4">
        <v>1</v>
      </c>
    </row>
    <row r="664" spans="1:5" ht="12.75">
      <c r="A664" s="22" t="s">
        <v>160</v>
      </c>
      <c r="B664" s="43"/>
      <c r="C664" t="s">
        <v>917</v>
      </c>
      <c r="D664" s="154"/>
      <c r="E664" s="4">
        <v>0</v>
      </c>
    </row>
    <row r="665" spans="1:5" ht="12.75">
      <c r="A665" s="22">
        <v>510844</v>
      </c>
      <c r="B665" s="43"/>
      <c r="C665" t="s">
        <v>2927</v>
      </c>
      <c r="D665" s="154"/>
      <c r="E665" s="4">
        <v>0</v>
      </c>
    </row>
    <row r="666" spans="1:5" ht="12.75">
      <c r="A666" s="22">
        <v>510875</v>
      </c>
      <c r="B666" s="43"/>
      <c r="C666" t="s">
        <v>3969</v>
      </c>
      <c r="D666" s="154"/>
      <c r="E666" s="4">
        <v>4.5</v>
      </c>
    </row>
    <row r="667" spans="1:5" ht="12.75">
      <c r="A667" s="22" t="s">
        <v>3710</v>
      </c>
      <c r="B667" s="43"/>
      <c r="C667" t="s">
        <v>251</v>
      </c>
      <c r="D667" s="154"/>
      <c r="E667" s="4">
        <v>0</v>
      </c>
    </row>
    <row r="668" spans="1:5" ht="12.75">
      <c r="A668" s="22">
        <v>511598</v>
      </c>
      <c r="B668" s="43"/>
      <c r="C668" t="s">
        <v>1353</v>
      </c>
      <c r="D668" s="154"/>
      <c r="E668" s="4">
        <v>0</v>
      </c>
    </row>
    <row r="669" spans="1:5" ht="12.75">
      <c r="A669" s="22" t="s">
        <v>945</v>
      </c>
      <c r="B669" s="43"/>
      <c r="C669" s="32" t="s">
        <v>4124</v>
      </c>
      <c r="D669" s="154"/>
      <c r="E669" s="4">
        <v>2</v>
      </c>
    </row>
    <row r="670" spans="1:5" ht="12.75">
      <c r="A670" s="22">
        <v>511653</v>
      </c>
      <c r="B670" s="43"/>
      <c r="C670" s="14" t="s">
        <v>2824</v>
      </c>
      <c r="D670" s="154"/>
      <c r="E670" s="4">
        <v>0</v>
      </c>
    </row>
    <row r="671" spans="1:5" ht="12.75">
      <c r="A671" s="22" t="s">
        <v>2544</v>
      </c>
      <c r="B671" s="43"/>
      <c r="C671" s="32" t="s">
        <v>3343</v>
      </c>
      <c r="D671" s="154" t="s">
        <v>3459</v>
      </c>
      <c r="E671" s="4">
        <v>1</v>
      </c>
    </row>
    <row r="672" spans="1:5" ht="12.75">
      <c r="A672" s="22" t="s">
        <v>968</v>
      </c>
      <c r="B672" s="43"/>
      <c r="C672" s="32" t="s">
        <v>1479</v>
      </c>
      <c r="D672" s="154"/>
      <c r="E672" s="4">
        <v>0.6</v>
      </c>
    </row>
    <row r="673" spans="1:5" ht="12.75">
      <c r="A673" s="22" t="s">
        <v>3344</v>
      </c>
      <c r="B673" s="43"/>
      <c r="C673" s="32" t="s">
        <v>2576</v>
      </c>
      <c r="D673" s="154"/>
      <c r="E673" s="4">
        <v>0</v>
      </c>
    </row>
    <row r="674" spans="1:5" ht="12.75">
      <c r="A674" s="34" t="s">
        <v>2228</v>
      </c>
      <c r="B674" s="362"/>
      <c r="C674" s="18" t="s">
        <v>3505</v>
      </c>
      <c r="D674" s="154"/>
      <c r="E674" s="4">
        <v>2.5</v>
      </c>
    </row>
    <row r="675" spans="1:6" s="69" customFormat="1" ht="12.75">
      <c r="A675" s="22">
        <v>514458</v>
      </c>
      <c r="B675" s="43"/>
      <c r="C675" t="s">
        <v>26</v>
      </c>
      <c r="D675" s="154"/>
      <c r="E675" s="4">
        <v>15</v>
      </c>
      <c r="F675"/>
    </row>
    <row r="676" spans="1:5" ht="12.75">
      <c r="A676" s="22">
        <v>514523</v>
      </c>
      <c r="B676" s="43"/>
      <c r="C676" t="s">
        <v>27</v>
      </c>
      <c r="D676" s="154"/>
      <c r="E676" s="4">
        <v>1</v>
      </c>
    </row>
    <row r="677" spans="1:5" ht="12.75">
      <c r="A677" s="22" t="s">
        <v>3518</v>
      </c>
      <c r="B677" s="43"/>
      <c r="C677" t="s">
        <v>3519</v>
      </c>
      <c r="D677" s="154" t="s">
        <v>3459</v>
      </c>
      <c r="E677" s="4">
        <v>0.5</v>
      </c>
    </row>
    <row r="678" spans="1:6" ht="12.75">
      <c r="A678" s="303">
        <v>515021</v>
      </c>
      <c r="B678" s="355"/>
      <c r="C678" s="302" t="s">
        <v>884</v>
      </c>
      <c r="D678" s="302" t="s">
        <v>3459</v>
      </c>
      <c r="E678" s="354">
        <v>29.5</v>
      </c>
      <c r="F678" s="302"/>
    </row>
    <row r="679" spans="1:6" ht="12.75">
      <c r="A679" s="22">
        <v>515052</v>
      </c>
      <c r="B679" s="43"/>
      <c r="C679" t="s">
        <v>1031</v>
      </c>
      <c r="D679" s="154"/>
      <c r="E679" s="4">
        <v>15</v>
      </c>
      <c r="F679" s="178"/>
    </row>
    <row r="680" spans="1:6" ht="12.75">
      <c r="A680" s="180">
        <v>515053</v>
      </c>
      <c r="B680" s="363"/>
      <c r="C680" s="178" t="s">
        <v>4001</v>
      </c>
      <c r="D680" s="181"/>
      <c r="E680" s="182">
        <v>5</v>
      </c>
      <c r="F680" s="178"/>
    </row>
    <row r="681" spans="1:6" ht="12.75">
      <c r="A681" s="180">
        <v>515054</v>
      </c>
      <c r="B681" s="363"/>
      <c r="C681" s="178" t="s">
        <v>4000</v>
      </c>
      <c r="D681" s="181"/>
      <c r="E681" s="182">
        <v>5.5</v>
      </c>
      <c r="F681" s="178"/>
    </row>
    <row r="682" spans="1:5" ht="12.75">
      <c r="A682" s="180">
        <v>515054</v>
      </c>
      <c r="B682" s="363"/>
      <c r="C682" s="178" t="s">
        <v>4002</v>
      </c>
      <c r="D682" s="181"/>
      <c r="E682" s="182">
        <v>5</v>
      </c>
    </row>
    <row r="683" spans="1:5" ht="12.75">
      <c r="A683" s="22" t="s">
        <v>1292</v>
      </c>
      <c r="B683" s="43"/>
      <c r="C683" t="s">
        <v>1293</v>
      </c>
      <c r="D683" s="154"/>
      <c r="E683" s="4">
        <v>0.2</v>
      </c>
    </row>
    <row r="684" spans="1:6" s="69" customFormat="1" ht="12.75">
      <c r="A684" s="22">
        <v>515094</v>
      </c>
      <c r="B684" s="43"/>
      <c r="C684" s="32" t="s">
        <v>4236</v>
      </c>
      <c r="D684" s="154" t="s">
        <v>3459</v>
      </c>
      <c r="E684" s="4">
        <v>15</v>
      </c>
      <c r="F684"/>
    </row>
    <row r="685" spans="1:5" ht="12.75">
      <c r="A685" s="22">
        <v>515100</v>
      </c>
      <c r="B685" s="43"/>
      <c r="C685" t="s">
        <v>1254</v>
      </c>
      <c r="D685" s="154"/>
      <c r="E685" s="4">
        <v>0.5</v>
      </c>
    </row>
    <row r="686" spans="1:5" ht="12.75">
      <c r="A686" s="34" t="s">
        <v>1494</v>
      </c>
      <c r="B686" s="362"/>
      <c r="C686" t="s">
        <v>3400</v>
      </c>
      <c r="D686" s="154"/>
      <c r="E686" s="4">
        <v>0</v>
      </c>
    </row>
    <row r="687" spans="1:5" ht="12.75">
      <c r="A687" s="22" t="s">
        <v>3673</v>
      </c>
      <c r="B687" s="43"/>
      <c r="C687" t="s">
        <v>123</v>
      </c>
      <c r="D687" s="154"/>
      <c r="E687" s="4">
        <v>2</v>
      </c>
    </row>
    <row r="688" spans="1:5" ht="12.75">
      <c r="A688" s="22">
        <v>515167</v>
      </c>
      <c r="B688" s="43"/>
      <c r="C688" t="s">
        <v>2767</v>
      </c>
      <c r="D688" s="154"/>
      <c r="E688" s="4">
        <v>12</v>
      </c>
    </row>
    <row r="689" spans="1:6" s="246" customFormat="1" ht="12.75">
      <c r="A689" s="22">
        <v>515179</v>
      </c>
      <c r="B689" s="43"/>
      <c r="C689" t="s">
        <v>2483</v>
      </c>
      <c r="D689" s="154"/>
      <c r="E689" s="4">
        <v>12.5</v>
      </c>
      <c r="F689"/>
    </row>
    <row r="690" spans="1:5" ht="12.75">
      <c r="A690" s="22">
        <v>515192</v>
      </c>
      <c r="B690" s="43"/>
      <c r="C690" t="s">
        <v>664</v>
      </c>
      <c r="D690" s="154"/>
      <c r="E690" s="4">
        <v>0</v>
      </c>
    </row>
    <row r="691" spans="1:5" ht="12.75">
      <c r="A691" s="22" t="s">
        <v>172</v>
      </c>
      <c r="B691" s="43"/>
      <c r="C691" t="s">
        <v>3379</v>
      </c>
      <c r="D691" s="154"/>
      <c r="E691" s="4">
        <v>4.5</v>
      </c>
    </row>
    <row r="692" spans="1:5" ht="12.75">
      <c r="A692" s="22">
        <v>515198</v>
      </c>
      <c r="B692" s="43"/>
      <c r="C692" t="s">
        <v>990</v>
      </c>
      <c r="D692" s="154"/>
      <c r="E692" s="4">
        <v>0.2</v>
      </c>
    </row>
    <row r="693" spans="1:5" ht="12.75">
      <c r="A693" s="22" t="s">
        <v>1051</v>
      </c>
      <c r="B693" s="43"/>
      <c r="C693" s="12" t="s">
        <v>665</v>
      </c>
      <c r="D693" s="154"/>
      <c r="E693" s="4">
        <v>2.5</v>
      </c>
    </row>
    <row r="694" spans="1:5" ht="12.75">
      <c r="A694" s="22">
        <v>515524</v>
      </c>
      <c r="B694" s="43"/>
      <c r="C694" t="s">
        <v>576</v>
      </c>
      <c r="D694" s="154"/>
      <c r="E694" s="4">
        <v>0.35</v>
      </c>
    </row>
    <row r="695" spans="1:5" ht="12.75">
      <c r="A695" s="22" t="s">
        <v>3421</v>
      </c>
      <c r="B695" s="43"/>
      <c r="C695" t="s">
        <v>2109</v>
      </c>
      <c r="D695" s="154"/>
      <c r="E695" s="4">
        <v>0</v>
      </c>
    </row>
    <row r="696" spans="1:5" ht="12.75">
      <c r="A696" s="34" t="s">
        <v>577</v>
      </c>
      <c r="B696" s="362"/>
      <c r="C696" t="s">
        <v>2110</v>
      </c>
      <c r="D696" s="154"/>
      <c r="E696" s="4">
        <v>0</v>
      </c>
    </row>
    <row r="697" spans="1:5" ht="12.75">
      <c r="A697" s="19" t="s">
        <v>2306</v>
      </c>
      <c r="B697" s="109"/>
      <c r="C697" s="32" t="s">
        <v>4396</v>
      </c>
      <c r="D697" s="154" t="s">
        <v>3459</v>
      </c>
      <c r="E697" s="71">
        <v>8.5</v>
      </c>
    </row>
    <row r="698" spans="1:6" ht="12.75">
      <c r="A698" s="22">
        <v>517251</v>
      </c>
      <c r="B698" s="43"/>
      <c r="C698" t="s">
        <v>1562</v>
      </c>
      <c r="D698" s="154"/>
      <c r="E698" s="4">
        <v>29.5</v>
      </c>
      <c r="F698" s="38"/>
    </row>
    <row r="699" spans="1:6" s="69" customFormat="1" ht="12.75">
      <c r="A699" s="22">
        <v>517400</v>
      </c>
      <c r="B699" s="43"/>
      <c r="C699" t="s">
        <v>2066</v>
      </c>
      <c r="D699" s="154"/>
      <c r="E699" s="4">
        <v>29.5</v>
      </c>
      <c r="F699"/>
    </row>
    <row r="700" spans="1:6" s="69" customFormat="1" ht="12.75">
      <c r="A700" s="22" t="s">
        <v>528</v>
      </c>
      <c r="B700" s="43"/>
      <c r="C700" t="s">
        <v>2783</v>
      </c>
      <c r="D700" s="154"/>
      <c r="E700" s="4">
        <v>0</v>
      </c>
      <c r="F700"/>
    </row>
    <row r="701" spans="1:6" s="69" customFormat="1" ht="12.75">
      <c r="A701" s="22" t="s">
        <v>3191</v>
      </c>
      <c r="B701" s="43"/>
      <c r="C701" s="12" t="s">
        <v>2839</v>
      </c>
      <c r="D701" s="154"/>
      <c r="E701" s="4">
        <v>0.25</v>
      </c>
      <c r="F701"/>
    </row>
    <row r="702" spans="1:6" s="69" customFormat="1" ht="12.75">
      <c r="A702" s="22">
        <v>517497</v>
      </c>
      <c r="B702" s="43"/>
      <c r="C702" s="12" t="s">
        <v>488</v>
      </c>
      <c r="D702" s="154"/>
      <c r="E702" s="4">
        <v>0.2</v>
      </c>
      <c r="F702" s="38"/>
    </row>
    <row r="703" spans="1:6" ht="12.75">
      <c r="A703" s="22" t="s">
        <v>909</v>
      </c>
      <c r="B703" s="43"/>
      <c r="C703" t="s">
        <v>1536</v>
      </c>
      <c r="D703" s="154"/>
      <c r="E703" s="4">
        <v>0.5</v>
      </c>
      <c r="F703" s="69"/>
    </row>
    <row r="704" spans="1:5" ht="12.75">
      <c r="A704" s="22">
        <v>517988</v>
      </c>
      <c r="B704" s="43"/>
      <c r="C704" t="s">
        <v>1547</v>
      </c>
      <c r="D704" s="154"/>
      <c r="E704" s="4">
        <v>4</v>
      </c>
    </row>
    <row r="705" spans="1:5" ht="12.75">
      <c r="A705" s="22">
        <v>517996</v>
      </c>
      <c r="B705" s="43"/>
      <c r="C705" t="s">
        <v>1453</v>
      </c>
      <c r="D705" s="154"/>
      <c r="E705" s="4">
        <v>0</v>
      </c>
    </row>
    <row r="706" spans="1:5" ht="12.75">
      <c r="A706" s="22">
        <v>517997</v>
      </c>
      <c r="B706" s="317"/>
      <c r="C706" t="s">
        <v>1454</v>
      </c>
      <c r="D706" s="154"/>
      <c r="E706" s="4">
        <v>0</v>
      </c>
    </row>
    <row r="707" spans="1:5" ht="12.75">
      <c r="A707" s="22" t="s">
        <v>1455</v>
      </c>
      <c r="B707" s="317"/>
      <c r="C707" t="s">
        <v>1456</v>
      </c>
      <c r="D707" s="154"/>
      <c r="E707" s="4">
        <v>0</v>
      </c>
    </row>
    <row r="708" spans="1:5" ht="12.75">
      <c r="A708" s="34" t="s">
        <v>2281</v>
      </c>
      <c r="B708" s="362"/>
      <c r="C708" t="s">
        <v>688</v>
      </c>
      <c r="D708" s="154"/>
      <c r="E708" s="4">
        <v>0</v>
      </c>
    </row>
    <row r="709" spans="1:5" ht="12.75">
      <c r="A709" s="22">
        <v>518044</v>
      </c>
      <c r="B709" s="43"/>
      <c r="C709" t="s">
        <v>2428</v>
      </c>
      <c r="D709" s="154" t="s">
        <v>3459</v>
      </c>
      <c r="E709" s="4">
        <v>6</v>
      </c>
    </row>
    <row r="710" spans="1:5" ht="12.75">
      <c r="A710" s="22">
        <v>518082</v>
      </c>
      <c r="B710" s="43"/>
      <c r="C710" t="s">
        <v>2429</v>
      </c>
      <c r="D710" s="154" t="s">
        <v>3459</v>
      </c>
      <c r="E710" s="4">
        <v>6</v>
      </c>
    </row>
    <row r="711" spans="1:5" ht="12.75">
      <c r="A711" s="22">
        <v>518093</v>
      </c>
      <c r="B711" s="43"/>
      <c r="C711" t="s">
        <v>3640</v>
      </c>
      <c r="D711" s="154"/>
      <c r="E711" s="4">
        <v>37.5</v>
      </c>
    </row>
    <row r="712" spans="1:5" ht="12.75">
      <c r="A712" s="22">
        <v>518095</v>
      </c>
      <c r="B712" s="43"/>
      <c r="C712" t="s">
        <v>1548</v>
      </c>
      <c r="D712" s="154"/>
      <c r="E712" s="4">
        <v>0.35</v>
      </c>
    </row>
    <row r="713" spans="1:5" ht="12.75">
      <c r="A713" s="22">
        <v>518096</v>
      </c>
      <c r="B713" s="43"/>
      <c r="C713" t="s">
        <v>751</v>
      </c>
      <c r="D713" s="154"/>
      <c r="E713" s="4">
        <v>0.5</v>
      </c>
    </row>
    <row r="714" spans="1:5" ht="12.75">
      <c r="A714" s="22">
        <v>518097</v>
      </c>
      <c r="B714" s="43"/>
      <c r="C714" t="s">
        <v>752</v>
      </c>
      <c r="D714" s="154"/>
      <c r="E714" s="4">
        <v>0.35</v>
      </c>
    </row>
    <row r="715" spans="1:5" ht="12.75">
      <c r="A715" s="22">
        <v>518098</v>
      </c>
      <c r="B715" s="43"/>
      <c r="C715" t="s">
        <v>1618</v>
      </c>
      <c r="D715" s="154"/>
      <c r="E715" s="4">
        <v>0.25</v>
      </c>
    </row>
    <row r="716" spans="1:5" ht="12.75">
      <c r="A716" s="22" t="s">
        <v>129</v>
      </c>
      <c r="B716" s="43"/>
      <c r="C716" t="s">
        <v>203</v>
      </c>
      <c r="D716" s="154"/>
      <c r="E716" s="4">
        <v>0.5</v>
      </c>
    </row>
    <row r="717" spans="1:5" ht="12.75">
      <c r="A717" s="22">
        <v>518189</v>
      </c>
      <c r="B717" s="43"/>
      <c r="C717" t="s">
        <v>3242</v>
      </c>
      <c r="D717" s="154"/>
      <c r="E717" s="4">
        <v>0.2</v>
      </c>
    </row>
    <row r="718" spans="1:5" ht="12.75">
      <c r="A718" s="22" t="s">
        <v>2652</v>
      </c>
      <c r="B718" s="43"/>
      <c r="C718" t="s">
        <v>1357</v>
      </c>
      <c r="D718" s="154"/>
      <c r="E718" s="4">
        <v>5</v>
      </c>
    </row>
    <row r="719" spans="1:5" ht="12.75">
      <c r="A719" s="22">
        <v>518324</v>
      </c>
      <c r="B719" s="43"/>
      <c r="C719" t="s">
        <v>2140</v>
      </c>
      <c r="D719" s="154"/>
      <c r="E719" s="4">
        <v>17.5</v>
      </c>
    </row>
    <row r="720" spans="1:6" s="69" customFormat="1" ht="12.75">
      <c r="A720" s="22">
        <v>518325</v>
      </c>
      <c r="B720" s="43"/>
      <c r="C720" t="s">
        <v>489</v>
      </c>
      <c r="D720" s="154"/>
      <c r="E720" s="4">
        <v>15</v>
      </c>
      <c r="F720"/>
    </row>
    <row r="721" spans="1:5" ht="12.75">
      <c r="A721" s="22">
        <v>518450</v>
      </c>
      <c r="B721" s="43"/>
      <c r="C721" t="s">
        <v>2766</v>
      </c>
      <c r="D721" s="154"/>
      <c r="E721" s="4">
        <v>4</v>
      </c>
    </row>
    <row r="722" spans="1:5" ht="12.75">
      <c r="A722" s="22">
        <v>518590</v>
      </c>
      <c r="B722" s="43"/>
      <c r="C722" t="s">
        <v>642</v>
      </c>
      <c r="D722" s="154"/>
      <c r="E722" s="4">
        <v>7</v>
      </c>
    </row>
    <row r="723" spans="1:5" ht="12.75">
      <c r="A723" s="22" t="s">
        <v>643</v>
      </c>
      <c r="B723" s="43"/>
      <c r="C723" t="s">
        <v>339</v>
      </c>
      <c r="D723" s="154"/>
      <c r="E723" s="4">
        <v>0.1</v>
      </c>
    </row>
    <row r="724" spans="1:6" s="32" customFormat="1" ht="12.75">
      <c r="A724" s="22">
        <v>518768</v>
      </c>
      <c r="B724" s="43"/>
      <c r="C724" t="s">
        <v>3781</v>
      </c>
      <c r="D724" s="154" t="s">
        <v>3459</v>
      </c>
      <c r="E724" s="4">
        <v>5</v>
      </c>
      <c r="F724"/>
    </row>
    <row r="725" spans="1:5" ht="12.75">
      <c r="A725" s="22">
        <v>518769</v>
      </c>
      <c r="B725" s="43"/>
      <c r="C725" t="s">
        <v>3893</v>
      </c>
      <c r="D725" s="154"/>
      <c r="E725" s="4">
        <v>4</v>
      </c>
    </row>
    <row r="726" spans="1:5" ht="12.75">
      <c r="A726" s="22">
        <v>518898</v>
      </c>
      <c r="B726" s="43"/>
      <c r="C726" t="s">
        <v>2044</v>
      </c>
      <c r="D726" s="154"/>
      <c r="E726" s="4">
        <v>12.5</v>
      </c>
    </row>
    <row r="727" spans="1:5" ht="12.75">
      <c r="A727" s="22">
        <v>518926</v>
      </c>
      <c r="B727" s="43"/>
      <c r="C727" t="s">
        <v>2381</v>
      </c>
      <c r="D727" s="154"/>
      <c r="E727" s="4">
        <v>0</v>
      </c>
    </row>
    <row r="728" spans="1:5" ht="12.75">
      <c r="A728" s="22" t="s">
        <v>2143</v>
      </c>
      <c r="B728" s="43"/>
      <c r="C728" t="s">
        <v>1150</v>
      </c>
      <c r="D728" s="154"/>
      <c r="E728" s="4">
        <v>2.5</v>
      </c>
    </row>
    <row r="729" spans="1:5" ht="12.75">
      <c r="A729" s="22" t="s">
        <v>2144</v>
      </c>
      <c r="B729" s="43"/>
      <c r="C729" t="s">
        <v>3113</v>
      </c>
      <c r="D729" s="154"/>
      <c r="E729" s="4">
        <v>2.5</v>
      </c>
    </row>
    <row r="730" spans="1:5" ht="12.75">
      <c r="A730" s="22" t="s">
        <v>727</v>
      </c>
      <c r="B730" s="43"/>
      <c r="C730" t="s">
        <v>505</v>
      </c>
      <c r="D730" s="154"/>
      <c r="E730" s="4">
        <v>2.5</v>
      </c>
    </row>
    <row r="731" spans="1:5" ht="12.75">
      <c r="A731" s="22">
        <v>519197</v>
      </c>
      <c r="B731" s="43"/>
      <c r="C731" t="s">
        <v>150</v>
      </c>
      <c r="D731" s="154" t="s">
        <v>3459</v>
      </c>
      <c r="E731" s="4">
        <v>7.5</v>
      </c>
    </row>
    <row r="732" spans="1:5" ht="12.75">
      <c r="A732" s="22">
        <v>519198</v>
      </c>
      <c r="B732" s="43"/>
      <c r="C732" t="s">
        <v>2243</v>
      </c>
      <c r="D732" s="154"/>
      <c r="E732" s="4">
        <v>7.5</v>
      </c>
    </row>
    <row r="733" spans="1:5" ht="12.75">
      <c r="A733" s="22">
        <v>519201</v>
      </c>
      <c r="B733" s="43"/>
      <c r="C733" t="s">
        <v>2407</v>
      </c>
      <c r="D733" s="154"/>
      <c r="E733" s="4">
        <v>4</v>
      </c>
    </row>
    <row r="734" spans="1:5" ht="12.75">
      <c r="A734" s="22">
        <v>519202</v>
      </c>
      <c r="B734" s="43"/>
      <c r="C734" t="s">
        <v>1961</v>
      </c>
      <c r="D734" s="154" t="s">
        <v>3459</v>
      </c>
      <c r="E734" s="4">
        <v>6.5</v>
      </c>
    </row>
    <row r="735" spans="1:5" ht="12.75">
      <c r="A735" s="22">
        <v>519215</v>
      </c>
      <c r="B735" s="43"/>
      <c r="C735" t="s">
        <v>90</v>
      </c>
      <c r="D735" s="154"/>
      <c r="E735" s="4">
        <v>7.5</v>
      </c>
    </row>
    <row r="736" spans="1:5" ht="12.75">
      <c r="A736" s="22">
        <v>519306</v>
      </c>
      <c r="B736" s="43"/>
      <c r="C736" t="s">
        <v>694</v>
      </c>
      <c r="D736" s="154"/>
      <c r="E736" s="4">
        <v>1</v>
      </c>
    </row>
    <row r="737" spans="1:5" ht="12.75">
      <c r="A737" s="22">
        <v>519748</v>
      </c>
      <c r="B737" s="43"/>
      <c r="C737" t="s">
        <v>2815</v>
      </c>
      <c r="D737" s="154"/>
      <c r="E737" s="4">
        <v>6</v>
      </c>
    </row>
    <row r="738" spans="1:6" ht="12.75">
      <c r="A738" s="22">
        <v>519751</v>
      </c>
      <c r="B738" s="43"/>
      <c r="C738" t="s">
        <v>3241</v>
      </c>
      <c r="D738" s="154"/>
      <c r="E738" s="4">
        <v>1</v>
      </c>
      <c r="F738" s="81"/>
    </row>
    <row r="739" spans="1:6" ht="12.75">
      <c r="A739" s="124" t="s">
        <v>1339</v>
      </c>
      <c r="B739" s="43"/>
      <c r="C739" s="32" t="s">
        <v>1509</v>
      </c>
      <c r="D739" s="12"/>
      <c r="E739" s="126">
        <v>6.5</v>
      </c>
      <c r="F739" s="32"/>
    </row>
    <row r="740" spans="1:5" ht="12.75">
      <c r="A740" s="22">
        <v>519756</v>
      </c>
      <c r="B740" s="43"/>
      <c r="C740" t="s">
        <v>1053</v>
      </c>
      <c r="D740" s="154"/>
      <c r="E740" s="4">
        <v>0</v>
      </c>
    </row>
    <row r="741" spans="1:5" ht="12.75">
      <c r="A741" s="22">
        <v>519757</v>
      </c>
      <c r="B741" s="43"/>
      <c r="C741" t="s">
        <v>3166</v>
      </c>
      <c r="D741" s="154" t="s">
        <v>3459</v>
      </c>
      <c r="E741" s="4">
        <v>2.5</v>
      </c>
    </row>
    <row r="742" spans="1:5" ht="12.75">
      <c r="A742" s="22">
        <v>519759</v>
      </c>
      <c r="B742" s="43"/>
      <c r="C742" t="s">
        <v>167</v>
      </c>
      <c r="D742" s="154"/>
      <c r="E742" s="4">
        <v>5</v>
      </c>
    </row>
    <row r="743" spans="1:6" s="69" customFormat="1" ht="12.75">
      <c r="A743" s="22">
        <v>519761</v>
      </c>
      <c r="B743" s="43"/>
      <c r="C743" t="s">
        <v>2106</v>
      </c>
      <c r="D743" s="154" t="s">
        <v>3459</v>
      </c>
      <c r="E743" s="4">
        <v>1</v>
      </c>
      <c r="F743"/>
    </row>
    <row r="744" spans="1:6" s="232" customFormat="1" ht="12.75">
      <c r="A744" s="22" t="s">
        <v>50</v>
      </c>
      <c r="B744" s="43"/>
      <c r="C744" t="s">
        <v>441</v>
      </c>
      <c r="D744" s="154"/>
      <c r="E744" s="4">
        <v>0</v>
      </c>
      <c r="F744"/>
    </row>
    <row r="745" spans="1:5" ht="12.75">
      <c r="A745" s="22" t="s">
        <v>93</v>
      </c>
      <c r="B745" s="43"/>
      <c r="C745" t="s">
        <v>1340</v>
      </c>
      <c r="D745" s="154"/>
      <c r="E745" s="4">
        <v>0</v>
      </c>
    </row>
    <row r="746" spans="1:6" s="32" customFormat="1" ht="12.75">
      <c r="A746" s="22">
        <v>519797</v>
      </c>
      <c r="B746" s="43"/>
      <c r="C746" t="s">
        <v>1164</v>
      </c>
      <c r="D746" s="154"/>
      <c r="E746" s="4">
        <v>0</v>
      </c>
      <c r="F746"/>
    </row>
    <row r="747" spans="1:5" ht="12.75">
      <c r="A747" s="22">
        <v>519798</v>
      </c>
      <c r="B747" s="43"/>
      <c r="C747" t="s">
        <v>1165</v>
      </c>
      <c r="D747" s="154"/>
      <c r="E747" s="4">
        <v>0</v>
      </c>
    </row>
    <row r="748" spans="1:5" ht="12.75">
      <c r="A748" s="22">
        <v>519799</v>
      </c>
      <c r="B748" s="43"/>
      <c r="C748" t="s">
        <v>3175</v>
      </c>
      <c r="D748" s="154"/>
      <c r="E748" s="4">
        <v>0</v>
      </c>
    </row>
    <row r="749" spans="1:5" ht="12.75">
      <c r="A749" s="22">
        <v>519800</v>
      </c>
      <c r="B749" s="43"/>
      <c r="C749" t="s">
        <v>2257</v>
      </c>
      <c r="D749" s="154"/>
      <c r="E749" s="4">
        <v>0</v>
      </c>
    </row>
    <row r="750" spans="1:5" ht="12.75">
      <c r="A750" s="22">
        <v>519801</v>
      </c>
      <c r="B750" s="43"/>
      <c r="C750" t="s">
        <v>1858</v>
      </c>
      <c r="D750" s="154"/>
      <c r="E750" s="4">
        <v>2.5</v>
      </c>
    </row>
    <row r="751" spans="1:5" ht="12.75">
      <c r="A751" s="22">
        <v>519802</v>
      </c>
      <c r="B751" s="43"/>
      <c r="C751" s="32" t="s">
        <v>4194</v>
      </c>
      <c r="D751" s="154"/>
      <c r="E751" s="4">
        <v>4</v>
      </c>
    </row>
    <row r="752" spans="1:5" ht="12.75">
      <c r="A752" s="22">
        <v>519820</v>
      </c>
      <c r="B752" s="43"/>
      <c r="C752" t="s">
        <v>730</v>
      </c>
      <c r="D752" s="154"/>
      <c r="E752" s="4">
        <v>12.5</v>
      </c>
    </row>
    <row r="753" spans="1:5" ht="12.75">
      <c r="A753" s="22">
        <v>519920</v>
      </c>
      <c r="B753" s="43"/>
      <c r="C753" t="s">
        <v>1840</v>
      </c>
      <c r="D753" s="154"/>
      <c r="E753" s="4">
        <v>9.5</v>
      </c>
    </row>
    <row r="754" spans="1:5" ht="12.75">
      <c r="A754" s="22">
        <v>519921</v>
      </c>
      <c r="B754" s="43"/>
      <c r="C754" t="s">
        <v>2195</v>
      </c>
      <c r="D754" s="154" t="s">
        <v>3459</v>
      </c>
      <c r="E754" s="4">
        <v>9.5</v>
      </c>
    </row>
    <row r="755" spans="1:5" ht="12.75">
      <c r="A755" s="22">
        <v>519937</v>
      </c>
      <c r="B755" s="43"/>
      <c r="C755" t="s">
        <v>3485</v>
      </c>
      <c r="D755" s="154"/>
      <c r="E755" s="4">
        <v>6</v>
      </c>
    </row>
    <row r="756" spans="1:5" ht="12.75">
      <c r="A756" s="22">
        <v>519938</v>
      </c>
      <c r="B756" s="43"/>
      <c r="C756" t="s">
        <v>396</v>
      </c>
      <c r="D756" s="154"/>
      <c r="E756" s="4">
        <v>5</v>
      </c>
    </row>
    <row r="757" spans="1:5" ht="12.75">
      <c r="A757" s="22">
        <v>519941</v>
      </c>
      <c r="B757" s="43"/>
      <c r="C757" t="s">
        <v>1441</v>
      </c>
      <c r="D757" s="154"/>
      <c r="E757" s="4">
        <v>6</v>
      </c>
    </row>
    <row r="758" spans="1:5" ht="12.75">
      <c r="A758" s="22">
        <v>519942</v>
      </c>
      <c r="B758" s="43"/>
      <c r="C758" t="s">
        <v>500</v>
      </c>
      <c r="D758" s="154"/>
      <c r="E758" s="4">
        <v>5</v>
      </c>
    </row>
    <row r="759" spans="1:5" ht="12.75">
      <c r="A759" s="22" t="s">
        <v>2984</v>
      </c>
      <c r="B759" s="43"/>
      <c r="C759" t="s">
        <v>3312</v>
      </c>
      <c r="D759" s="154"/>
      <c r="E759" s="4">
        <v>5</v>
      </c>
    </row>
    <row r="760" spans="1:5" ht="12.75">
      <c r="A760" s="22">
        <v>519953</v>
      </c>
      <c r="B760" s="43"/>
      <c r="C760" t="s">
        <v>1252</v>
      </c>
      <c r="D760" s="154"/>
      <c r="E760" s="4">
        <v>7</v>
      </c>
    </row>
    <row r="761" spans="1:5" ht="12.75">
      <c r="A761" s="22">
        <v>519958</v>
      </c>
      <c r="B761" s="43"/>
      <c r="C761" t="s">
        <v>484</v>
      </c>
      <c r="D761" s="154" t="s">
        <v>3459</v>
      </c>
      <c r="E761" s="4">
        <v>8.5</v>
      </c>
    </row>
    <row r="762" spans="1:5" ht="12.75">
      <c r="A762" s="22">
        <v>519969</v>
      </c>
      <c r="B762" s="43"/>
      <c r="C762" t="s">
        <v>3313</v>
      </c>
      <c r="D762" s="154"/>
      <c r="E762" s="4">
        <v>0</v>
      </c>
    </row>
    <row r="763" spans="1:5" ht="12.75">
      <c r="A763" s="22" t="s">
        <v>2819</v>
      </c>
      <c r="B763" s="43"/>
      <c r="C763" t="s">
        <v>3442</v>
      </c>
      <c r="D763" s="154"/>
      <c r="E763" s="4">
        <v>9.5</v>
      </c>
    </row>
    <row r="764" spans="1:5" ht="12.75">
      <c r="A764" s="34" t="s">
        <v>3443</v>
      </c>
      <c r="B764" s="362"/>
      <c r="C764" t="s">
        <v>3759</v>
      </c>
      <c r="D764" s="154"/>
      <c r="E764" s="4">
        <v>9.5</v>
      </c>
    </row>
    <row r="765" spans="1:5" ht="12.75">
      <c r="A765" s="22">
        <v>520144</v>
      </c>
      <c r="B765" s="43"/>
      <c r="C765" t="s">
        <v>1220</v>
      </c>
      <c r="D765" s="154"/>
      <c r="E765" s="4">
        <v>5</v>
      </c>
    </row>
    <row r="766" spans="1:5" ht="12.75">
      <c r="A766" s="22">
        <v>520162</v>
      </c>
      <c r="B766" s="43"/>
      <c r="C766" t="s">
        <v>1742</v>
      </c>
      <c r="D766" s="154"/>
      <c r="E766" s="4">
        <v>0</v>
      </c>
    </row>
    <row r="767" spans="1:5" ht="12.75">
      <c r="A767" s="22">
        <v>520163</v>
      </c>
      <c r="B767" s="43"/>
      <c r="C767" t="s">
        <v>2435</v>
      </c>
      <c r="D767" s="154" t="s">
        <v>3459</v>
      </c>
      <c r="E767" s="4">
        <v>35</v>
      </c>
    </row>
    <row r="768" spans="1:5" ht="12.75">
      <c r="A768" s="22">
        <v>520165</v>
      </c>
      <c r="B768" s="43"/>
      <c r="C768" t="s">
        <v>213</v>
      </c>
      <c r="D768" s="154"/>
      <c r="E768" s="4">
        <v>19.5</v>
      </c>
    </row>
    <row r="769" spans="1:5" ht="12.75">
      <c r="A769" s="22" t="s">
        <v>2828</v>
      </c>
      <c r="B769" s="43"/>
      <c r="C769" t="s">
        <v>2829</v>
      </c>
      <c r="D769" s="154"/>
      <c r="E769" s="4">
        <v>9.5</v>
      </c>
    </row>
    <row r="770" spans="1:5" ht="12.75">
      <c r="A770" s="22" t="s">
        <v>1077</v>
      </c>
      <c r="B770" s="43"/>
      <c r="C770" t="s">
        <v>310</v>
      </c>
      <c r="D770" s="154"/>
      <c r="E770" s="4">
        <v>0.5</v>
      </c>
    </row>
    <row r="771" spans="1:6" ht="12.75">
      <c r="A771" s="303" t="s">
        <v>2691</v>
      </c>
      <c r="B771" s="355"/>
      <c r="C771" s="302" t="s">
        <v>1891</v>
      </c>
      <c r="D771" s="302" t="s">
        <v>3459</v>
      </c>
      <c r="E771" s="354">
        <v>8.5</v>
      </c>
      <c r="F771" s="302"/>
    </row>
    <row r="772" spans="1:5" ht="12.75">
      <c r="A772" s="22" t="s">
        <v>2691</v>
      </c>
      <c r="B772" s="43"/>
      <c r="C772" s="32" t="s">
        <v>4190</v>
      </c>
      <c r="D772" s="154"/>
      <c r="E772" s="4">
        <v>8.5</v>
      </c>
    </row>
    <row r="773" spans="1:5" ht="12.75">
      <c r="A773" s="22" t="s">
        <v>2831</v>
      </c>
      <c r="B773" s="43"/>
      <c r="C773" t="s">
        <v>3590</v>
      </c>
      <c r="D773" s="154" t="s">
        <v>3459</v>
      </c>
      <c r="E773" s="4">
        <v>0.3</v>
      </c>
    </row>
    <row r="774" spans="1:6" s="69" customFormat="1" ht="12.75">
      <c r="A774" s="124">
        <v>520209</v>
      </c>
      <c r="B774" s="43"/>
      <c r="C774" s="32" t="s">
        <v>365</v>
      </c>
      <c r="D774" s="12"/>
      <c r="E774" s="126">
        <v>6.5</v>
      </c>
      <c r="F774" s="32"/>
    </row>
    <row r="775" spans="1:5" ht="12.75">
      <c r="A775" s="22">
        <v>520239</v>
      </c>
      <c r="B775" s="43"/>
      <c r="C775" t="s">
        <v>2081</v>
      </c>
      <c r="D775" s="154"/>
      <c r="E775" s="4">
        <v>19.5</v>
      </c>
    </row>
    <row r="776" spans="1:5" s="69" customFormat="1" ht="11.25" customHeight="1">
      <c r="A776" s="22" t="s">
        <v>1786</v>
      </c>
      <c r="B776" s="43"/>
      <c r="C776" t="s">
        <v>2104</v>
      </c>
      <c r="D776" s="154"/>
      <c r="E776" s="4">
        <v>7.5</v>
      </c>
    </row>
    <row r="777" spans="1:5" ht="12.75">
      <c r="A777" s="19" t="s">
        <v>2105</v>
      </c>
      <c r="B777" s="109"/>
      <c r="C777" s="69" t="s">
        <v>3009</v>
      </c>
      <c r="D777" s="154"/>
      <c r="E777" s="71">
        <v>0</v>
      </c>
    </row>
    <row r="778" spans="1:5" ht="12.75">
      <c r="A778" s="34" t="s">
        <v>773</v>
      </c>
      <c r="B778" s="362"/>
      <c r="C778" t="s">
        <v>3354</v>
      </c>
      <c r="D778" s="154"/>
      <c r="E778" s="4">
        <v>5</v>
      </c>
    </row>
    <row r="779" spans="1:5" ht="12.75">
      <c r="A779" s="22" t="s">
        <v>775</v>
      </c>
      <c r="B779" s="43"/>
      <c r="C779" t="s">
        <v>2590</v>
      </c>
      <c r="D779" s="154" t="s">
        <v>3459</v>
      </c>
      <c r="E779" s="4">
        <v>2</v>
      </c>
    </row>
    <row r="780" spans="1:6" ht="12.75">
      <c r="A780" s="22">
        <v>520408</v>
      </c>
      <c r="B780" s="43"/>
      <c r="C780" t="s">
        <v>4281</v>
      </c>
      <c r="D780" s="154"/>
      <c r="E780" s="4">
        <v>12.5</v>
      </c>
      <c r="F780" s="69"/>
    </row>
    <row r="781" spans="1:5" ht="12.75">
      <c r="A781" s="22">
        <v>520409</v>
      </c>
      <c r="B781" s="43"/>
      <c r="C781" t="s">
        <v>77</v>
      </c>
      <c r="D781" s="154"/>
      <c r="E781" s="4">
        <v>5</v>
      </c>
    </row>
    <row r="782" spans="1:5" ht="12.75">
      <c r="A782" s="303" t="s">
        <v>4386</v>
      </c>
      <c r="B782" s="43"/>
      <c r="C782" s="302" t="s">
        <v>4387</v>
      </c>
      <c r="D782" s="302" t="s">
        <v>3459</v>
      </c>
      <c r="E782" s="4"/>
    </row>
    <row r="783" spans="1:6" s="25" customFormat="1" ht="12.75">
      <c r="A783" s="19" t="s">
        <v>2560</v>
      </c>
      <c r="B783" s="109"/>
      <c r="C783" s="69" t="s">
        <v>1108</v>
      </c>
      <c r="D783" s="154" t="s">
        <v>3459</v>
      </c>
      <c r="E783" s="71">
        <v>2</v>
      </c>
      <c r="F783"/>
    </row>
    <row r="784" spans="1:6" s="32" customFormat="1" ht="12.75">
      <c r="A784" s="22">
        <v>520471</v>
      </c>
      <c r="B784" s="43"/>
      <c r="C784" t="s">
        <v>78</v>
      </c>
      <c r="D784" s="154"/>
      <c r="E784" s="4">
        <v>15</v>
      </c>
      <c r="F784"/>
    </row>
    <row r="785" spans="1:5" ht="12.75">
      <c r="A785" s="22" t="s">
        <v>433</v>
      </c>
      <c r="B785" s="43"/>
      <c r="C785" s="32" t="s">
        <v>3986</v>
      </c>
      <c r="D785" s="154"/>
      <c r="E785" s="4">
        <v>35</v>
      </c>
    </row>
    <row r="786" spans="1:6" ht="12.75">
      <c r="A786" s="22">
        <v>520911</v>
      </c>
      <c r="B786" s="43"/>
      <c r="C786" t="s">
        <v>4238</v>
      </c>
      <c r="D786" s="154"/>
      <c r="E786" s="4">
        <v>15</v>
      </c>
      <c r="F786" s="81"/>
    </row>
    <row r="787" spans="1:5" ht="12.75">
      <c r="A787" s="22" t="s">
        <v>1523</v>
      </c>
      <c r="B787" s="43"/>
      <c r="C787" s="18" t="s">
        <v>2415</v>
      </c>
      <c r="D787" s="154"/>
      <c r="E787" s="4">
        <v>15</v>
      </c>
    </row>
    <row r="788" spans="1:6" s="302" customFormat="1" ht="12.75">
      <c r="A788" s="22">
        <v>521055</v>
      </c>
      <c r="B788" s="43"/>
      <c r="C788" t="s">
        <v>1316</v>
      </c>
      <c r="D788" s="154"/>
      <c r="E788" s="4">
        <v>20</v>
      </c>
      <c r="F788" s="96"/>
    </row>
    <row r="789" spans="1:5" ht="12.75">
      <c r="A789" s="22">
        <v>521105</v>
      </c>
      <c r="B789" s="43"/>
      <c r="C789" s="32" t="s">
        <v>3988</v>
      </c>
      <c r="D789" s="154" t="s">
        <v>3459</v>
      </c>
      <c r="E789" s="4">
        <v>6</v>
      </c>
    </row>
    <row r="790" spans="1:6" ht="12.75">
      <c r="A790" s="22" t="s">
        <v>1619</v>
      </c>
      <c r="B790" s="43"/>
      <c r="C790" t="s">
        <v>291</v>
      </c>
      <c r="D790" s="154"/>
      <c r="E790" s="4">
        <v>0.25</v>
      </c>
      <c r="F790" s="81"/>
    </row>
    <row r="791" spans="1:5" ht="12.75">
      <c r="A791" s="22">
        <v>521153</v>
      </c>
      <c r="B791" s="43"/>
      <c r="C791" t="s">
        <v>840</v>
      </c>
      <c r="D791" s="154"/>
      <c r="E791" s="4">
        <v>5</v>
      </c>
    </row>
    <row r="792" spans="1:6" ht="12.75">
      <c r="A792" s="212" t="s">
        <v>137</v>
      </c>
      <c r="B792" s="362"/>
      <c r="C792" s="32" t="s">
        <v>681</v>
      </c>
      <c r="D792" s="12"/>
      <c r="E792" s="126">
        <v>6</v>
      </c>
      <c r="F792" s="32"/>
    </row>
    <row r="793" spans="1:6" s="178" customFormat="1" ht="12.75">
      <c r="A793" s="124" t="s">
        <v>1524</v>
      </c>
      <c r="B793" s="43" t="s">
        <v>49</v>
      </c>
      <c r="C793" s="32" t="s">
        <v>4260</v>
      </c>
      <c r="D793" s="12"/>
      <c r="E793" s="316">
        <v>12.5</v>
      </c>
      <c r="F793" s="32"/>
    </row>
    <row r="794" spans="1:5" ht="12.75">
      <c r="A794" s="22" t="s">
        <v>587</v>
      </c>
      <c r="B794" s="43"/>
      <c r="C794" t="s">
        <v>1076</v>
      </c>
      <c r="D794" s="154"/>
      <c r="E794" s="52">
        <v>0.75</v>
      </c>
    </row>
    <row r="795" spans="1:6" s="69" customFormat="1" ht="12.75">
      <c r="A795" s="22" t="s">
        <v>1480</v>
      </c>
      <c r="B795" s="43"/>
      <c r="C795" s="32" t="s">
        <v>4157</v>
      </c>
      <c r="D795" s="154" t="s">
        <v>3459</v>
      </c>
      <c r="E795" s="52">
        <v>2</v>
      </c>
      <c r="F795"/>
    </row>
    <row r="796" spans="1:6" ht="12.75">
      <c r="A796" s="252" t="s">
        <v>1215</v>
      </c>
      <c r="B796" s="369"/>
      <c r="C796" s="246" t="s">
        <v>683</v>
      </c>
      <c r="D796" s="248"/>
      <c r="E796" s="249">
        <v>7.5</v>
      </c>
      <c r="F796" s="246"/>
    </row>
    <row r="797" spans="1:5" ht="12.75">
      <c r="A797" s="22">
        <v>573079</v>
      </c>
      <c r="B797" s="43"/>
      <c r="C797" t="s">
        <v>2610</v>
      </c>
      <c r="D797" s="154" t="s">
        <v>3459</v>
      </c>
      <c r="E797" s="4">
        <v>8.5</v>
      </c>
    </row>
    <row r="798" spans="1:6" s="69" customFormat="1" ht="12.75">
      <c r="A798" s="22">
        <v>573080</v>
      </c>
      <c r="B798" s="43"/>
      <c r="C798" t="s">
        <v>143</v>
      </c>
      <c r="D798" s="154" t="s">
        <v>3459</v>
      </c>
      <c r="E798" s="4">
        <v>9.5</v>
      </c>
      <c r="F798"/>
    </row>
    <row r="799" spans="1:5" ht="12.75">
      <c r="A799" s="22" t="s">
        <v>2611</v>
      </c>
      <c r="B799" s="43"/>
      <c r="C799" t="s">
        <v>3580</v>
      </c>
      <c r="D799" s="154" t="s">
        <v>3459</v>
      </c>
      <c r="E799" s="4">
        <v>0.5</v>
      </c>
    </row>
    <row r="800" spans="1:6" s="302" customFormat="1" ht="12.75">
      <c r="A800" s="22">
        <v>573082</v>
      </c>
      <c r="B800" s="43"/>
      <c r="C800" s="32" t="s">
        <v>4156</v>
      </c>
      <c r="D800" s="154" t="s">
        <v>3459</v>
      </c>
      <c r="E800" s="4">
        <v>0.5</v>
      </c>
      <c r="F800"/>
    </row>
    <row r="801" spans="1:6" s="302" customFormat="1" ht="12.75">
      <c r="A801" s="22" t="s">
        <v>2385</v>
      </c>
      <c r="B801" s="43"/>
      <c r="C801" t="s">
        <v>2761</v>
      </c>
      <c r="D801" s="154" t="s">
        <v>3459</v>
      </c>
      <c r="E801" s="4">
        <v>0.5</v>
      </c>
      <c r="F801"/>
    </row>
    <row r="802" spans="1:5" ht="12.75">
      <c r="A802" s="22">
        <v>573090</v>
      </c>
      <c r="B802" s="43"/>
      <c r="C802" t="s">
        <v>3293</v>
      </c>
      <c r="D802" s="154" t="s">
        <v>3459</v>
      </c>
      <c r="E802" s="4">
        <v>1</v>
      </c>
    </row>
    <row r="803" spans="1:5" ht="12.75">
      <c r="A803" s="22">
        <v>574432</v>
      </c>
      <c r="B803" s="43"/>
      <c r="C803" t="s">
        <v>106</v>
      </c>
      <c r="D803" s="154" t="s">
        <v>3459</v>
      </c>
      <c r="E803" s="4">
        <v>29.5</v>
      </c>
    </row>
    <row r="804" spans="1:5" ht="12.75">
      <c r="A804" s="22">
        <v>574433</v>
      </c>
      <c r="B804" s="43"/>
      <c r="C804" t="s">
        <v>107</v>
      </c>
      <c r="D804" s="154" t="s">
        <v>3459</v>
      </c>
      <c r="E804" s="4">
        <v>29.5</v>
      </c>
    </row>
    <row r="805" spans="1:6" ht="12.75">
      <c r="A805" s="22">
        <v>574547</v>
      </c>
      <c r="B805" s="43"/>
      <c r="C805" t="s">
        <v>2563</v>
      </c>
      <c r="D805" s="154"/>
      <c r="E805" s="4">
        <v>0</v>
      </c>
      <c r="F805" s="69"/>
    </row>
    <row r="806" spans="1:5" ht="12.75">
      <c r="A806" s="22">
        <v>574655</v>
      </c>
      <c r="B806" s="43"/>
      <c r="C806" t="s">
        <v>2973</v>
      </c>
      <c r="D806" s="154" t="s">
        <v>3459</v>
      </c>
      <c r="E806" s="126">
        <v>8</v>
      </c>
    </row>
    <row r="807" spans="1:6" s="69" customFormat="1" ht="12.75">
      <c r="A807" s="22" t="s">
        <v>3131</v>
      </c>
      <c r="B807" s="43"/>
      <c r="C807" t="s">
        <v>2043</v>
      </c>
      <c r="D807" s="154"/>
      <c r="E807" s="4">
        <v>0.1</v>
      </c>
      <c r="F807"/>
    </row>
    <row r="808" spans="1:6" s="32" customFormat="1" ht="12.75">
      <c r="A808" s="22">
        <v>576821</v>
      </c>
      <c r="B808" s="43"/>
      <c r="C808" t="s">
        <v>1993</v>
      </c>
      <c r="D808" s="154"/>
      <c r="E808" s="4">
        <v>125</v>
      </c>
      <c r="F808"/>
    </row>
    <row r="809" spans="1:6" s="69" customFormat="1" ht="12.75">
      <c r="A809" s="22">
        <v>577209</v>
      </c>
      <c r="B809" s="43"/>
      <c r="C809" t="s">
        <v>1889</v>
      </c>
      <c r="D809" s="154" t="s">
        <v>3459</v>
      </c>
      <c r="E809" s="4">
        <v>15</v>
      </c>
      <c r="F809"/>
    </row>
    <row r="810" spans="1:5" ht="12.75">
      <c r="A810" s="22">
        <v>577210</v>
      </c>
      <c r="B810" s="43"/>
      <c r="C810" t="s">
        <v>1530</v>
      </c>
      <c r="D810" s="154"/>
      <c r="E810" s="4">
        <v>4</v>
      </c>
    </row>
    <row r="811" spans="1:5" ht="12.75">
      <c r="A811" s="22" t="s">
        <v>1467</v>
      </c>
      <c r="B811" s="43"/>
      <c r="C811" t="s">
        <v>2564</v>
      </c>
      <c r="D811" s="154"/>
      <c r="E811" s="4">
        <v>0</v>
      </c>
    </row>
    <row r="812" spans="1:6" ht="12.75">
      <c r="A812" s="22">
        <v>603740</v>
      </c>
      <c r="B812" s="43"/>
      <c r="C812" t="s">
        <v>3125</v>
      </c>
      <c r="D812" s="154"/>
      <c r="E812" s="4">
        <v>5.5</v>
      </c>
      <c r="F812" s="69"/>
    </row>
    <row r="813" spans="1:6" s="188" customFormat="1" ht="12.75">
      <c r="A813" s="22" t="s">
        <v>1853</v>
      </c>
      <c r="B813" s="43"/>
      <c r="C813" t="s">
        <v>2776</v>
      </c>
      <c r="D813" s="154"/>
      <c r="E813" s="4">
        <v>0.5</v>
      </c>
      <c r="F813" s="69"/>
    </row>
    <row r="814" spans="1:5" ht="12.75">
      <c r="A814" s="19" t="s">
        <v>735</v>
      </c>
      <c r="B814" s="109"/>
      <c r="C814" s="69" t="s">
        <v>2100</v>
      </c>
      <c r="D814" s="154"/>
      <c r="E814" s="71">
        <v>1.5</v>
      </c>
    </row>
    <row r="815" spans="1:6" s="32" customFormat="1" ht="12.75">
      <c r="A815" s="303">
        <v>606240</v>
      </c>
      <c r="B815" s="355"/>
      <c r="C815" s="302" t="s">
        <v>4395</v>
      </c>
      <c r="D815" s="302"/>
      <c r="E815" s="354">
        <v>0</v>
      </c>
      <c r="F815" s="302"/>
    </row>
    <row r="816" spans="1:6" ht="12.75">
      <c r="A816" s="22">
        <v>606698</v>
      </c>
      <c r="B816" s="43"/>
      <c r="C816" t="s">
        <v>1358</v>
      </c>
      <c r="D816" s="154"/>
      <c r="E816" s="4">
        <v>0</v>
      </c>
      <c r="F816" s="69"/>
    </row>
    <row r="817" spans="1:5" ht="12.75">
      <c r="A817" s="19" t="s">
        <v>1414</v>
      </c>
      <c r="B817" s="109"/>
      <c r="C817" s="69" t="s">
        <v>1415</v>
      </c>
      <c r="D817" s="154" t="s">
        <v>3459</v>
      </c>
      <c r="E817" s="71">
        <v>1.5</v>
      </c>
    </row>
    <row r="818" spans="1:6" ht="12.75">
      <c r="A818" s="22" t="s">
        <v>3847</v>
      </c>
      <c r="B818" s="43"/>
      <c r="C818" t="s">
        <v>549</v>
      </c>
      <c r="D818" s="154"/>
      <c r="E818" s="4">
        <v>15</v>
      </c>
      <c r="F818" s="178"/>
    </row>
    <row r="819" spans="1:5" ht="12.75">
      <c r="A819" s="179" t="s">
        <v>3945</v>
      </c>
      <c r="B819" s="363"/>
      <c r="C819" s="178" t="s">
        <v>3946</v>
      </c>
      <c r="D819" s="181"/>
      <c r="E819" s="182"/>
    </row>
    <row r="820" spans="1:5" ht="12.75">
      <c r="A820" s="22" t="s">
        <v>2488</v>
      </c>
      <c r="B820" s="43"/>
      <c r="C820" t="s">
        <v>2489</v>
      </c>
      <c r="D820" s="154"/>
      <c r="E820" s="4">
        <v>0</v>
      </c>
    </row>
    <row r="821" spans="1:5" ht="12.75">
      <c r="A821" s="22">
        <v>610170</v>
      </c>
      <c r="B821" s="43"/>
      <c r="C821" t="s">
        <v>3920</v>
      </c>
      <c r="D821" s="154"/>
      <c r="E821" s="4">
        <v>0</v>
      </c>
    </row>
    <row r="822" spans="1:6" ht="12.75">
      <c r="A822" s="22">
        <v>611768</v>
      </c>
      <c r="B822" s="43"/>
      <c r="C822" t="s">
        <v>3478</v>
      </c>
      <c r="D822" s="154"/>
      <c r="E822" s="4">
        <v>0.5</v>
      </c>
      <c r="F822" s="38"/>
    </row>
    <row r="823" spans="1:6" ht="12.75">
      <c r="A823" s="22">
        <v>612219</v>
      </c>
      <c r="B823" s="43"/>
      <c r="C823" s="32" t="s">
        <v>4154</v>
      </c>
      <c r="D823" s="154" t="s">
        <v>3459</v>
      </c>
      <c r="E823" s="4">
        <v>2.5</v>
      </c>
      <c r="F823" s="25"/>
    </row>
    <row r="824" spans="1:6" s="39" customFormat="1" ht="12.75">
      <c r="A824" s="303" t="s">
        <v>2998</v>
      </c>
      <c r="B824" s="355"/>
      <c r="C824" s="302" t="s">
        <v>4432</v>
      </c>
      <c r="D824" s="302"/>
      <c r="E824" s="354">
        <v>0</v>
      </c>
      <c r="F824" s="302"/>
    </row>
    <row r="825" spans="1:6" s="351" customFormat="1" ht="12.75">
      <c r="A825" s="22">
        <v>614020</v>
      </c>
      <c r="B825" s="43"/>
      <c r="C825" t="s">
        <v>3135</v>
      </c>
      <c r="D825" s="154" t="s">
        <v>3459</v>
      </c>
      <c r="E825" s="4">
        <v>5</v>
      </c>
      <c r="F825" s="38"/>
    </row>
    <row r="826" spans="1:6" s="76" customFormat="1" ht="12.75">
      <c r="A826" s="138">
        <v>614107</v>
      </c>
      <c r="B826" s="364"/>
      <c r="C826" s="38" t="s">
        <v>2512</v>
      </c>
      <c r="D826" s="154" t="s">
        <v>3459</v>
      </c>
      <c r="E826" s="133">
        <v>0.75</v>
      </c>
      <c r="F826"/>
    </row>
    <row r="827" spans="1:5" ht="12.75">
      <c r="A827" s="22">
        <v>615888</v>
      </c>
      <c r="B827" s="43"/>
      <c r="C827" s="32" t="s">
        <v>4064</v>
      </c>
      <c r="D827" s="154"/>
      <c r="E827" s="4">
        <v>1.5</v>
      </c>
    </row>
    <row r="828" spans="1:5" ht="12.75">
      <c r="A828" s="22">
        <v>615888</v>
      </c>
      <c r="B828" s="43" t="s">
        <v>4066</v>
      </c>
      <c r="C828" s="32" t="s">
        <v>4065</v>
      </c>
      <c r="D828" s="154"/>
      <c r="E828" s="4">
        <v>1.5</v>
      </c>
    </row>
    <row r="829" spans="1:5" ht="12.75">
      <c r="A829" s="22">
        <v>616396</v>
      </c>
      <c r="B829" s="43"/>
      <c r="C829" t="s">
        <v>2072</v>
      </c>
      <c r="D829" s="154" t="s">
        <v>3459</v>
      </c>
      <c r="E829" s="4">
        <v>13.5</v>
      </c>
    </row>
    <row r="830" spans="1:5" ht="12.75">
      <c r="A830" s="22">
        <v>616417</v>
      </c>
      <c r="B830" s="43"/>
      <c r="C830" t="s">
        <v>894</v>
      </c>
      <c r="D830" s="154"/>
      <c r="E830" s="4">
        <v>6.5</v>
      </c>
    </row>
    <row r="831" spans="1:6" ht="12.75">
      <c r="A831" s="22">
        <v>616533</v>
      </c>
      <c r="B831" s="43"/>
      <c r="C831" t="s">
        <v>2442</v>
      </c>
      <c r="D831" s="154"/>
      <c r="E831" s="4">
        <v>5</v>
      </c>
      <c r="F831" s="69"/>
    </row>
    <row r="832" spans="1:6" ht="12.75">
      <c r="A832" s="22">
        <v>616795</v>
      </c>
      <c r="B832" s="43"/>
      <c r="C832" t="s">
        <v>3757</v>
      </c>
      <c r="D832" s="154"/>
      <c r="E832" s="4">
        <v>7</v>
      </c>
      <c r="F832" s="81"/>
    </row>
    <row r="833" spans="1:5" ht="12.75">
      <c r="A833" s="19" t="s">
        <v>2376</v>
      </c>
      <c r="B833" s="109"/>
      <c r="C833" s="69" t="s">
        <v>1710</v>
      </c>
      <c r="D833" s="154"/>
      <c r="E833" s="71">
        <v>7</v>
      </c>
    </row>
    <row r="834" spans="1:6" ht="12.75">
      <c r="A834" s="124" t="s">
        <v>2704</v>
      </c>
      <c r="B834" s="43"/>
      <c r="C834" s="32" t="s">
        <v>4261</v>
      </c>
      <c r="D834" s="12"/>
      <c r="E834" s="126"/>
      <c r="F834" s="32"/>
    </row>
    <row r="835" spans="1:5" ht="12.75">
      <c r="A835" s="22">
        <v>616982</v>
      </c>
      <c r="B835" s="43"/>
      <c r="C835" t="s">
        <v>3985</v>
      </c>
      <c r="D835" s="154"/>
      <c r="E835" s="4">
        <v>27</v>
      </c>
    </row>
    <row r="836" spans="1:5" ht="12.75">
      <c r="A836" s="22">
        <v>617030</v>
      </c>
      <c r="B836" s="43"/>
      <c r="C836" t="s">
        <v>3730</v>
      </c>
      <c r="D836" s="154" t="s">
        <v>3459</v>
      </c>
      <c r="E836" s="4">
        <v>9.5</v>
      </c>
    </row>
    <row r="837" spans="1:5" ht="12.75">
      <c r="A837" s="22">
        <v>617206</v>
      </c>
      <c r="B837" s="43"/>
      <c r="C837" t="s">
        <v>3040</v>
      </c>
      <c r="D837" s="154" t="s">
        <v>3459</v>
      </c>
      <c r="E837" s="4">
        <v>9.5</v>
      </c>
    </row>
    <row r="838" spans="1:5" ht="12.75">
      <c r="A838" s="22">
        <v>617219</v>
      </c>
      <c r="B838" s="43"/>
      <c r="C838" t="s">
        <v>472</v>
      </c>
      <c r="D838" s="154" t="s">
        <v>3459</v>
      </c>
      <c r="E838" s="4">
        <v>1</v>
      </c>
    </row>
    <row r="839" spans="1:5" ht="12.75">
      <c r="A839" s="22">
        <v>617243</v>
      </c>
      <c r="B839" s="43"/>
      <c r="C839" t="s">
        <v>1496</v>
      </c>
      <c r="D839" s="154"/>
      <c r="E839" s="4">
        <v>0</v>
      </c>
    </row>
    <row r="840" spans="1:5" ht="12.75">
      <c r="A840" s="22">
        <v>617286</v>
      </c>
      <c r="B840" s="43"/>
      <c r="C840" t="s">
        <v>1497</v>
      </c>
      <c r="D840" s="154"/>
      <c r="E840" s="4">
        <v>0</v>
      </c>
    </row>
    <row r="841" spans="1:6" ht="12.75">
      <c r="A841" s="22" t="s">
        <v>2867</v>
      </c>
      <c r="B841" s="43"/>
      <c r="C841" t="s">
        <v>766</v>
      </c>
      <c r="D841" s="154"/>
      <c r="E841" s="4">
        <v>3.5</v>
      </c>
      <c r="F841" s="69"/>
    </row>
    <row r="842" spans="1:6" ht="12.75">
      <c r="A842" s="19" t="s">
        <v>151</v>
      </c>
      <c r="B842" s="109"/>
      <c r="C842" s="69" t="s">
        <v>153</v>
      </c>
      <c r="D842" s="154"/>
      <c r="E842" s="71">
        <v>4</v>
      </c>
      <c r="F842" s="69"/>
    </row>
    <row r="843" spans="1:5" ht="12.75">
      <c r="A843" s="80" t="s">
        <v>152</v>
      </c>
      <c r="B843" s="109"/>
      <c r="C843" s="69" t="s">
        <v>154</v>
      </c>
      <c r="D843" s="154"/>
      <c r="E843" s="71">
        <v>4</v>
      </c>
    </row>
    <row r="844" spans="1:5" ht="12.75">
      <c r="A844" s="22">
        <v>617350</v>
      </c>
      <c r="B844" s="43"/>
      <c r="C844" s="32" t="s">
        <v>4203</v>
      </c>
      <c r="D844" s="154" t="s">
        <v>3459</v>
      </c>
      <c r="E844" s="4">
        <v>10.5</v>
      </c>
    </row>
    <row r="845" spans="1:5" ht="12.75">
      <c r="A845" s="22">
        <v>617360</v>
      </c>
      <c r="B845" s="43"/>
      <c r="C845" t="s">
        <v>3314</v>
      </c>
      <c r="D845" s="154"/>
      <c r="E845" s="4">
        <v>9.5</v>
      </c>
    </row>
    <row r="846" spans="1:6" ht="12.75">
      <c r="A846" s="22">
        <v>617403</v>
      </c>
      <c r="B846" s="43"/>
      <c r="C846" t="s">
        <v>218</v>
      </c>
      <c r="D846" s="154"/>
      <c r="E846" s="4">
        <v>0</v>
      </c>
      <c r="F846" s="38"/>
    </row>
    <row r="847" spans="1:5" ht="12.75">
      <c r="A847" s="22" t="s">
        <v>2549</v>
      </c>
      <c r="B847" s="43"/>
      <c r="C847" s="18" t="s">
        <v>2200</v>
      </c>
      <c r="D847" s="154"/>
      <c r="E847" s="4">
        <v>13.5</v>
      </c>
    </row>
    <row r="848" spans="1:5" s="81" customFormat="1" ht="12.75">
      <c r="A848" s="22" t="s">
        <v>2319</v>
      </c>
      <c r="B848" s="43"/>
      <c r="C848" s="18" t="s">
        <v>2997</v>
      </c>
      <c r="D848" s="154" t="s">
        <v>3459</v>
      </c>
      <c r="E848" s="4">
        <v>13.5</v>
      </c>
    </row>
    <row r="849" spans="1:6" s="69" customFormat="1" ht="12.75">
      <c r="A849" s="22" t="s">
        <v>225</v>
      </c>
      <c r="B849" s="43"/>
      <c r="C849" t="s">
        <v>3502</v>
      </c>
      <c r="D849" s="154" t="s">
        <v>3459</v>
      </c>
      <c r="E849" s="4">
        <v>2</v>
      </c>
      <c r="F849"/>
    </row>
    <row r="850" spans="1:5" ht="12.75">
      <c r="A850" s="22" t="s">
        <v>379</v>
      </c>
      <c r="B850" s="43"/>
      <c r="C850" t="s">
        <v>380</v>
      </c>
      <c r="D850" s="154"/>
      <c r="E850" s="4">
        <v>0.5</v>
      </c>
    </row>
    <row r="851" spans="1:6" s="81" customFormat="1" ht="12.75">
      <c r="A851" s="22">
        <v>618117</v>
      </c>
      <c r="B851" s="43"/>
      <c r="C851" t="s">
        <v>1498</v>
      </c>
      <c r="D851" s="154"/>
      <c r="E851" s="4">
        <v>0</v>
      </c>
      <c r="F851" s="32"/>
    </row>
    <row r="852" spans="1:6" s="69" customFormat="1" ht="12.75">
      <c r="A852" s="19">
        <v>618293</v>
      </c>
      <c r="B852" s="43"/>
      <c r="C852" s="18" t="s">
        <v>1393</v>
      </c>
      <c r="D852" s="154"/>
      <c r="E852" s="4">
        <v>7.5</v>
      </c>
      <c r="F852"/>
    </row>
    <row r="853" spans="1:5" ht="12.75">
      <c r="A853" s="16" t="s">
        <v>1394</v>
      </c>
      <c r="B853" s="362"/>
      <c r="C853" s="18" t="s">
        <v>1499</v>
      </c>
      <c r="D853" s="154"/>
      <c r="E853" s="4">
        <v>7.5</v>
      </c>
    </row>
    <row r="854" spans="1:5" ht="12.75">
      <c r="A854" s="22">
        <v>618446</v>
      </c>
      <c r="B854" s="43"/>
      <c r="C854" t="s">
        <v>2271</v>
      </c>
      <c r="D854" s="154"/>
      <c r="E854" s="4">
        <v>5</v>
      </c>
    </row>
    <row r="855" spans="1:6" s="302" customFormat="1" ht="12.75">
      <c r="A855" s="22">
        <v>618449</v>
      </c>
      <c r="B855" s="43"/>
      <c r="C855" t="s">
        <v>1944</v>
      </c>
      <c r="D855" s="154"/>
      <c r="E855" s="4">
        <v>0.2</v>
      </c>
      <c r="F855" s="69"/>
    </row>
    <row r="856" spans="1:6" ht="12.75">
      <c r="A856" s="22">
        <v>618504</v>
      </c>
      <c r="B856" s="43"/>
      <c r="C856" t="s">
        <v>1500</v>
      </c>
      <c r="D856" s="154"/>
      <c r="E856" s="4">
        <v>0</v>
      </c>
      <c r="F856" s="69"/>
    </row>
    <row r="857" spans="1:5" ht="12.75">
      <c r="A857" s="22">
        <v>619431</v>
      </c>
      <c r="B857" s="43"/>
      <c r="C857" t="s">
        <v>1958</v>
      </c>
      <c r="D857" s="154"/>
      <c r="E857" s="4">
        <v>3</v>
      </c>
    </row>
    <row r="858" spans="1:5" ht="12.75">
      <c r="A858" s="22" t="s">
        <v>3233</v>
      </c>
      <c r="B858" s="43"/>
      <c r="C858" t="s">
        <v>3973</v>
      </c>
      <c r="D858" s="154"/>
      <c r="E858" s="4">
        <v>0.25</v>
      </c>
    </row>
    <row r="859" spans="1:6" s="302" customFormat="1" ht="12.75">
      <c r="A859" s="22">
        <v>621078</v>
      </c>
      <c r="B859" s="43"/>
      <c r="C859" t="s">
        <v>1501</v>
      </c>
      <c r="D859" s="154"/>
      <c r="E859" s="4">
        <v>0</v>
      </c>
      <c r="F859"/>
    </row>
    <row r="860" spans="1:6" s="32" customFormat="1" ht="12.75">
      <c r="A860" s="22">
        <v>621663</v>
      </c>
      <c r="B860" s="43"/>
      <c r="C860" t="s">
        <v>930</v>
      </c>
      <c r="D860" s="154"/>
      <c r="E860" s="4">
        <v>0.25</v>
      </c>
      <c r="F860"/>
    </row>
    <row r="861" spans="1:6" s="32" customFormat="1" ht="12.75">
      <c r="A861" s="22">
        <v>621775</v>
      </c>
      <c r="B861" s="43"/>
      <c r="C861" t="s">
        <v>3157</v>
      </c>
      <c r="D861" s="154"/>
      <c r="E861" s="4">
        <v>19.5</v>
      </c>
      <c r="F861"/>
    </row>
    <row r="862" spans="1:6" s="81" customFormat="1" ht="12.75">
      <c r="A862" s="22">
        <v>621811</v>
      </c>
      <c r="B862" s="43"/>
      <c r="C862" t="s">
        <v>807</v>
      </c>
      <c r="D862" s="154"/>
      <c r="E862" s="4">
        <v>0</v>
      </c>
      <c r="F862" s="69"/>
    </row>
    <row r="863" spans="1:6" s="32" customFormat="1" ht="12.75">
      <c r="A863" s="22" t="s">
        <v>352</v>
      </c>
      <c r="B863" s="43"/>
      <c r="C863" t="s">
        <v>1086</v>
      </c>
      <c r="D863" s="154"/>
      <c r="E863" s="4">
        <v>0</v>
      </c>
      <c r="F863" s="159"/>
    </row>
    <row r="864" spans="1:5" ht="12.75">
      <c r="A864" s="157" t="s">
        <v>3597</v>
      </c>
      <c r="B864" s="372"/>
      <c r="C864" s="159" t="s">
        <v>4402</v>
      </c>
      <c r="D864" s="245" t="s">
        <v>3459</v>
      </c>
      <c r="E864" s="163">
        <v>7.5</v>
      </c>
    </row>
    <row r="865" spans="1:5" ht="12.75">
      <c r="A865" s="22">
        <v>622375</v>
      </c>
      <c r="B865" s="43"/>
      <c r="C865" t="s">
        <v>1087</v>
      </c>
      <c r="D865" s="154"/>
      <c r="E865" s="4">
        <v>0</v>
      </c>
    </row>
    <row r="866" spans="1:6" ht="12.75">
      <c r="A866" s="303">
        <v>623689</v>
      </c>
      <c r="B866" s="355"/>
      <c r="C866" s="302" t="s">
        <v>4433</v>
      </c>
      <c r="D866" s="245" t="s">
        <v>3459</v>
      </c>
      <c r="E866" s="354">
        <v>15</v>
      </c>
      <c r="F866" s="302"/>
    </row>
    <row r="867" spans="1:6" s="81" customFormat="1" ht="12.75">
      <c r="A867" s="22">
        <v>624235</v>
      </c>
      <c r="B867" s="43"/>
      <c r="C867" t="s">
        <v>1088</v>
      </c>
      <c r="D867" s="154"/>
      <c r="E867" s="4">
        <v>8</v>
      </c>
      <c r="F867"/>
    </row>
    <row r="868" spans="1:6" s="81" customFormat="1" ht="12.75">
      <c r="A868" s="22">
        <v>624257</v>
      </c>
      <c r="B868" s="43"/>
      <c r="C868" t="s">
        <v>998</v>
      </c>
      <c r="D868" s="154"/>
      <c r="E868" s="4">
        <v>6</v>
      </c>
      <c r="F868"/>
    </row>
    <row r="869" spans="1:6" s="32" customFormat="1" ht="12.75">
      <c r="A869" s="22" t="s">
        <v>204</v>
      </c>
      <c r="B869" s="43"/>
      <c r="C869" t="s">
        <v>1920</v>
      </c>
      <c r="D869" s="154"/>
      <c r="E869" s="4">
        <v>1</v>
      </c>
      <c r="F869"/>
    </row>
    <row r="870" spans="1:6" s="32" customFormat="1" ht="12.75">
      <c r="A870" s="22">
        <v>624565</v>
      </c>
      <c r="B870" s="43"/>
      <c r="C870" t="s">
        <v>2320</v>
      </c>
      <c r="D870" s="154"/>
      <c r="E870" s="4">
        <v>6</v>
      </c>
      <c r="F870"/>
    </row>
    <row r="871" spans="1:5" ht="12.75">
      <c r="A871" s="22">
        <v>624636</v>
      </c>
      <c r="B871" s="43"/>
      <c r="C871" t="s">
        <v>3209</v>
      </c>
      <c r="D871" s="154"/>
      <c r="E871" s="4">
        <v>0.25</v>
      </c>
    </row>
    <row r="872" spans="1:6" s="81" customFormat="1" ht="12.75">
      <c r="A872" s="22" t="s">
        <v>334</v>
      </c>
      <c r="B872" s="43"/>
      <c r="C872" t="s">
        <v>335</v>
      </c>
      <c r="D872" s="154"/>
      <c r="E872" s="53">
        <v>175</v>
      </c>
      <c r="F872"/>
    </row>
    <row r="873" spans="1:6" s="32" customFormat="1" ht="12.75">
      <c r="A873" s="22">
        <v>625617</v>
      </c>
      <c r="B873" s="43"/>
      <c r="C873" t="s">
        <v>646</v>
      </c>
      <c r="D873" s="154" t="s">
        <v>3459</v>
      </c>
      <c r="E873" s="4">
        <v>5</v>
      </c>
      <c r="F873"/>
    </row>
    <row r="874" spans="1:5" ht="12.75">
      <c r="A874" s="22">
        <v>625895</v>
      </c>
      <c r="B874" s="43"/>
      <c r="C874" t="s">
        <v>1343</v>
      </c>
      <c r="D874" s="154"/>
      <c r="E874" s="4">
        <v>0</v>
      </c>
    </row>
    <row r="875" spans="1:5" ht="12.75">
      <c r="A875" s="19" t="s">
        <v>3134</v>
      </c>
      <c r="B875" s="109"/>
      <c r="C875" s="69" t="s">
        <v>3076</v>
      </c>
      <c r="D875" s="154"/>
      <c r="E875" s="71">
        <v>0</v>
      </c>
    </row>
    <row r="876" spans="1:5" ht="12.75">
      <c r="A876" s="22" t="s">
        <v>2673</v>
      </c>
      <c r="B876" s="43"/>
      <c r="C876" t="s">
        <v>1344</v>
      </c>
      <c r="D876" s="154"/>
      <c r="E876" s="4">
        <v>0</v>
      </c>
    </row>
    <row r="877" spans="1:5" ht="12.75">
      <c r="A877" s="22">
        <v>626586</v>
      </c>
      <c r="B877" s="43"/>
      <c r="C877" t="s">
        <v>2311</v>
      </c>
      <c r="D877" s="154" t="s">
        <v>3459</v>
      </c>
      <c r="E877" s="4">
        <v>7</v>
      </c>
    </row>
    <row r="878" spans="1:5" ht="12.75">
      <c r="A878" s="22" t="s">
        <v>2312</v>
      </c>
      <c r="B878" s="43"/>
      <c r="C878" t="s">
        <v>2313</v>
      </c>
      <c r="D878" s="154" t="s">
        <v>3459</v>
      </c>
      <c r="E878" s="4">
        <v>1.5</v>
      </c>
    </row>
    <row r="879" spans="1:6" s="38" customFormat="1" ht="12.75">
      <c r="A879" s="22" t="s">
        <v>1326</v>
      </c>
      <c r="B879" s="43"/>
      <c r="C879" t="s">
        <v>2870</v>
      </c>
      <c r="D879" s="154"/>
      <c r="E879" s="4">
        <v>0.25</v>
      </c>
      <c r="F879"/>
    </row>
    <row r="880" spans="1:6" s="69" customFormat="1" ht="12.75">
      <c r="A880" s="16" t="s">
        <v>1328</v>
      </c>
      <c r="B880" s="366"/>
      <c r="C880" s="69" t="s">
        <v>1761</v>
      </c>
      <c r="D880" s="14"/>
      <c r="E880" s="71">
        <v>0</v>
      </c>
      <c r="F880"/>
    </row>
    <row r="881" spans="1:5" ht="12.75">
      <c r="A881" s="22" t="s">
        <v>1832</v>
      </c>
      <c r="B881" s="43"/>
      <c r="C881" s="32" t="s">
        <v>4318</v>
      </c>
      <c r="D881" s="154"/>
      <c r="E881" s="4">
        <v>1</v>
      </c>
    </row>
    <row r="882" spans="1:6" s="69" customFormat="1" ht="12.75">
      <c r="A882" s="22">
        <v>627285</v>
      </c>
      <c r="B882" s="43"/>
      <c r="C882" t="s">
        <v>3785</v>
      </c>
      <c r="D882" s="154"/>
      <c r="E882" s="51">
        <v>0</v>
      </c>
      <c r="F882" s="81"/>
    </row>
    <row r="883" spans="1:6" s="81" customFormat="1" ht="12.75">
      <c r="A883" s="124">
        <v>627351</v>
      </c>
      <c r="B883" s="43" t="s">
        <v>49</v>
      </c>
      <c r="C883" s="32" t="s">
        <v>3435</v>
      </c>
      <c r="D883" s="12"/>
      <c r="E883" s="126">
        <v>2.5</v>
      </c>
      <c r="F883" s="32"/>
    </row>
    <row r="884" spans="1:6" s="32" customFormat="1" ht="12.75">
      <c r="A884" s="19" t="s">
        <v>3303</v>
      </c>
      <c r="B884" s="109"/>
      <c r="C884" s="32" t="s">
        <v>4092</v>
      </c>
      <c r="D884" s="154"/>
      <c r="E884" s="71">
        <v>2</v>
      </c>
      <c r="F884" s="188"/>
    </row>
    <row r="885" spans="1:6" s="69" customFormat="1" ht="12.75">
      <c r="A885" s="189" t="s">
        <v>3952</v>
      </c>
      <c r="B885" s="190"/>
      <c r="C885" s="188" t="s">
        <v>3953</v>
      </c>
      <c r="D885" s="191" t="s">
        <v>3459</v>
      </c>
      <c r="E885" s="192">
        <v>0.75</v>
      </c>
      <c r="F885"/>
    </row>
    <row r="886" spans="1:6" s="81" customFormat="1" ht="12.75">
      <c r="A886" s="22">
        <v>627362</v>
      </c>
      <c r="B886" s="43"/>
      <c r="C886" t="s">
        <v>3786</v>
      </c>
      <c r="D886" s="154"/>
      <c r="E886" s="4">
        <v>0</v>
      </c>
      <c r="F886"/>
    </row>
    <row r="887" spans="1:6" s="81" customFormat="1" ht="12.75">
      <c r="A887" s="124" t="s">
        <v>4106</v>
      </c>
      <c r="B887" s="43"/>
      <c r="C887" s="32" t="s">
        <v>4107</v>
      </c>
      <c r="D887" s="154" t="s">
        <v>3459</v>
      </c>
      <c r="E887" s="4">
        <v>9.5</v>
      </c>
      <c r="F887"/>
    </row>
    <row r="888" spans="1:6" s="32" customFormat="1" ht="12.75">
      <c r="A888" s="22">
        <v>627566</v>
      </c>
      <c r="B888" s="43"/>
      <c r="C888" t="s">
        <v>1122</v>
      </c>
      <c r="D888" s="154"/>
      <c r="E888" s="4">
        <v>0</v>
      </c>
      <c r="F888" s="69"/>
    </row>
    <row r="889" spans="1:6" s="32" customFormat="1" ht="12.75">
      <c r="A889" s="19">
        <v>627569</v>
      </c>
      <c r="B889" s="109"/>
      <c r="C889" t="s">
        <v>1122</v>
      </c>
      <c r="D889" s="154"/>
      <c r="E889" s="71">
        <v>0</v>
      </c>
      <c r="F889"/>
    </row>
    <row r="890" spans="1:6" s="38" customFormat="1" ht="12.75">
      <c r="A890" s="80">
        <v>627570</v>
      </c>
      <c r="B890" s="109"/>
      <c r="C890" t="s">
        <v>1122</v>
      </c>
      <c r="D890" s="154"/>
      <c r="E890" s="71">
        <v>0</v>
      </c>
      <c r="F890"/>
    </row>
    <row r="891" spans="1:6" s="69" customFormat="1" ht="12.75">
      <c r="A891" s="22" t="s">
        <v>513</v>
      </c>
      <c r="B891" s="43"/>
      <c r="C891" t="s">
        <v>3558</v>
      </c>
      <c r="D891" s="154" t="s">
        <v>3459</v>
      </c>
      <c r="E891" s="4">
        <v>6.5</v>
      </c>
      <c r="F891"/>
    </row>
    <row r="892" spans="1:6" s="69" customFormat="1" ht="12.75">
      <c r="A892" s="22">
        <v>628011</v>
      </c>
      <c r="B892" s="43"/>
      <c r="C892" t="s">
        <v>2727</v>
      </c>
      <c r="D892" s="154"/>
      <c r="E892" s="4">
        <v>0.15</v>
      </c>
      <c r="F892"/>
    </row>
    <row r="893" spans="1:6" s="25" customFormat="1" ht="12.75">
      <c r="A893" s="22">
        <v>628012</v>
      </c>
      <c r="B893" s="43"/>
      <c r="C893" t="s">
        <v>122</v>
      </c>
      <c r="D893" s="154"/>
      <c r="E893" s="4">
        <v>1</v>
      </c>
      <c r="F893"/>
    </row>
    <row r="894" spans="1:6" s="32" customFormat="1" ht="12.75">
      <c r="A894" s="22">
        <v>628018</v>
      </c>
      <c r="B894" s="43"/>
      <c r="C894" s="32" t="s">
        <v>4319</v>
      </c>
      <c r="D894" s="154" t="s">
        <v>3459</v>
      </c>
      <c r="E894" s="4">
        <v>1</v>
      </c>
      <c r="F894"/>
    </row>
    <row r="895" spans="1:5" ht="12.75">
      <c r="A895" s="22">
        <v>628400</v>
      </c>
      <c r="B895" s="43"/>
      <c r="C895" t="s">
        <v>4046</v>
      </c>
      <c r="D895" s="154" t="s">
        <v>3459</v>
      </c>
      <c r="E895" s="75">
        <v>4.5</v>
      </c>
    </row>
    <row r="896" spans="1:5" ht="12.75">
      <c r="A896" s="22">
        <v>629143</v>
      </c>
      <c r="B896" s="43"/>
      <c r="C896" t="s">
        <v>3028</v>
      </c>
      <c r="D896" s="154" t="s">
        <v>1038</v>
      </c>
      <c r="E896" s="4">
        <v>35</v>
      </c>
    </row>
    <row r="897" spans="1:6" s="25" customFormat="1" ht="12.75">
      <c r="A897" s="22">
        <v>629263</v>
      </c>
      <c r="B897" s="43"/>
      <c r="C897" t="s">
        <v>196</v>
      </c>
      <c r="D897" s="154" t="s">
        <v>3459</v>
      </c>
      <c r="E897" s="4">
        <v>9.5</v>
      </c>
      <c r="F897" s="38"/>
    </row>
    <row r="898" spans="1:6" s="32" customFormat="1" ht="12.75">
      <c r="A898" s="138" t="s">
        <v>3172</v>
      </c>
      <c r="B898" s="364"/>
      <c r="C898" s="38" t="s">
        <v>1904</v>
      </c>
      <c r="D898" s="154"/>
      <c r="E898" s="133">
        <v>3.5</v>
      </c>
      <c r="F898"/>
    </row>
    <row r="899" spans="1:5" ht="12.75">
      <c r="A899" s="22" t="s">
        <v>1905</v>
      </c>
      <c r="B899" s="43"/>
      <c r="C899" t="s">
        <v>2553</v>
      </c>
      <c r="D899" s="154" t="s">
        <v>3459</v>
      </c>
      <c r="E899" s="4">
        <v>2.5</v>
      </c>
    </row>
    <row r="900" spans="1:5" ht="12.75">
      <c r="A900" s="22">
        <v>629422</v>
      </c>
      <c r="B900" s="43"/>
      <c r="C900" s="32" t="s">
        <v>3944</v>
      </c>
      <c r="D900" s="154"/>
      <c r="E900" s="4">
        <v>6</v>
      </c>
    </row>
    <row r="901" spans="1:6" ht="12.75">
      <c r="A901" s="22">
        <v>629592</v>
      </c>
      <c r="B901" s="43"/>
      <c r="C901" t="s">
        <v>501</v>
      </c>
      <c r="D901" s="154"/>
      <c r="E901" s="4">
        <v>9</v>
      </c>
      <c r="F901" s="69"/>
    </row>
    <row r="902" spans="1:5" ht="12.75">
      <c r="A902" s="22">
        <v>629594</v>
      </c>
      <c r="B902" s="43"/>
      <c r="C902" t="s">
        <v>2941</v>
      </c>
      <c r="D902" s="154" t="s">
        <v>3459</v>
      </c>
      <c r="E902" s="4">
        <v>7.7</v>
      </c>
    </row>
    <row r="903" spans="1:5" ht="12.75">
      <c r="A903" s="22">
        <v>629880</v>
      </c>
      <c r="B903" s="43"/>
      <c r="C903" t="s">
        <v>3522</v>
      </c>
      <c r="D903" s="154" t="s">
        <v>3459</v>
      </c>
      <c r="E903" s="4">
        <v>5</v>
      </c>
    </row>
    <row r="904" spans="1:5" ht="12.75">
      <c r="A904" s="22">
        <v>630534</v>
      </c>
      <c r="B904" s="43"/>
      <c r="C904" t="s">
        <v>2122</v>
      </c>
      <c r="D904" s="154"/>
      <c r="E904" s="4">
        <v>0</v>
      </c>
    </row>
    <row r="905" spans="1:6" ht="12.75">
      <c r="A905" s="22" t="s">
        <v>794</v>
      </c>
      <c r="B905" s="43"/>
      <c r="C905" t="s">
        <v>1472</v>
      </c>
      <c r="D905" s="154"/>
      <c r="E905" s="4">
        <v>5</v>
      </c>
      <c r="F905" s="69"/>
    </row>
    <row r="906" spans="1:5" ht="12.75">
      <c r="A906" s="22">
        <v>630884</v>
      </c>
      <c r="B906" s="43"/>
      <c r="C906" t="s">
        <v>67</v>
      </c>
      <c r="D906" s="154"/>
      <c r="E906" s="4">
        <v>1.5</v>
      </c>
    </row>
    <row r="907" spans="1:5" ht="12.75">
      <c r="A907" s="22" t="s">
        <v>2178</v>
      </c>
      <c r="B907" s="43"/>
      <c r="C907" t="s">
        <v>3202</v>
      </c>
      <c r="D907" s="154"/>
      <c r="E907" s="4">
        <v>5</v>
      </c>
    </row>
    <row r="908" spans="1:5" ht="12.75">
      <c r="A908" s="22">
        <v>631398</v>
      </c>
      <c r="B908" s="43"/>
      <c r="C908" t="s">
        <v>3053</v>
      </c>
      <c r="D908" s="154"/>
      <c r="E908" s="4">
        <v>9.5</v>
      </c>
    </row>
    <row r="909" spans="1:6" s="178" customFormat="1" ht="12.75">
      <c r="A909" s="22">
        <v>631398</v>
      </c>
      <c r="B909" s="43"/>
      <c r="C909" t="s">
        <v>2939</v>
      </c>
      <c r="D909" s="154"/>
      <c r="E909" s="4">
        <v>8.5</v>
      </c>
      <c r="F909" s="38"/>
    </row>
    <row r="910" spans="1:6" s="302" customFormat="1" ht="12.75">
      <c r="A910" s="138">
        <v>631401</v>
      </c>
      <c r="B910" s="364"/>
      <c r="C910" s="38" t="s">
        <v>362</v>
      </c>
      <c r="D910" s="154"/>
      <c r="E910" s="133">
        <v>8.5</v>
      </c>
      <c r="F910"/>
    </row>
    <row r="911" spans="1:6" s="38" customFormat="1" ht="12.75">
      <c r="A911" s="138">
        <v>631546</v>
      </c>
      <c r="B911" s="364" t="s">
        <v>49</v>
      </c>
      <c r="C911" s="158" t="s">
        <v>704</v>
      </c>
      <c r="D911" s="158"/>
      <c r="E911" s="133">
        <v>10</v>
      </c>
      <c r="F911"/>
    </row>
    <row r="912" spans="1:6" s="96" customFormat="1" ht="12.75">
      <c r="A912" s="124">
        <v>631671</v>
      </c>
      <c r="B912" s="43" t="s">
        <v>49</v>
      </c>
      <c r="C912" s="12" t="s">
        <v>4262</v>
      </c>
      <c r="D912" s="12"/>
      <c r="E912" s="126">
        <v>4.5</v>
      </c>
      <c r="F912" s="32"/>
    </row>
    <row r="913" spans="1:6" s="302" customFormat="1" ht="12.75">
      <c r="A913" s="22" t="s">
        <v>226</v>
      </c>
      <c r="B913" s="43"/>
      <c r="C913" t="s">
        <v>100</v>
      </c>
      <c r="D913" s="154"/>
      <c r="E913" s="4">
        <v>1</v>
      </c>
      <c r="F913" s="32"/>
    </row>
    <row r="914" spans="1:6" s="178" customFormat="1" ht="12.75">
      <c r="A914" s="22" t="s">
        <v>3634</v>
      </c>
      <c r="B914" s="43"/>
      <c r="C914" s="32" t="s">
        <v>4221</v>
      </c>
      <c r="D914" s="154"/>
      <c r="E914" s="4">
        <v>0.5</v>
      </c>
      <c r="F914"/>
    </row>
    <row r="915" spans="1:6" s="38" customFormat="1" ht="12.75">
      <c r="A915" s="22">
        <v>634605</v>
      </c>
      <c r="B915" s="43"/>
      <c r="C915" t="s">
        <v>4091</v>
      </c>
      <c r="D915" s="154"/>
      <c r="E915" s="4">
        <v>0.75</v>
      </c>
      <c r="F915"/>
    </row>
    <row r="916" spans="1:6" s="69" customFormat="1" ht="12.75">
      <c r="A916" s="22">
        <v>706919</v>
      </c>
      <c r="B916" s="43"/>
      <c r="C916" t="s">
        <v>1750</v>
      </c>
      <c r="D916" s="154"/>
      <c r="E916" s="4">
        <v>0</v>
      </c>
      <c r="F916"/>
    </row>
    <row r="917" spans="1:5" ht="12.75">
      <c r="A917" s="22">
        <v>708311</v>
      </c>
      <c r="B917" s="43"/>
      <c r="C917" t="s">
        <v>1751</v>
      </c>
      <c r="D917" s="154"/>
      <c r="E917" s="4">
        <v>0</v>
      </c>
    </row>
    <row r="918" spans="1:6" s="81" customFormat="1" ht="12.75">
      <c r="A918" s="22">
        <v>708521</v>
      </c>
      <c r="B918" s="43"/>
      <c r="C918" t="s">
        <v>2598</v>
      </c>
      <c r="D918" s="154" t="s">
        <v>3459</v>
      </c>
      <c r="E918" s="4">
        <v>19.5</v>
      </c>
      <c r="F918"/>
    </row>
    <row r="919" spans="1:6" s="32" customFormat="1" ht="12.75">
      <c r="A919" s="34" t="s">
        <v>1987</v>
      </c>
      <c r="B919" s="362"/>
      <c r="C919" t="s">
        <v>3201</v>
      </c>
      <c r="D919" s="154"/>
      <c r="E919" s="4">
        <v>8.5</v>
      </c>
      <c r="F919"/>
    </row>
    <row r="920" spans="1:5" ht="12.75">
      <c r="A920" s="22">
        <v>708536</v>
      </c>
      <c r="B920" s="43"/>
      <c r="C920" t="s">
        <v>199</v>
      </c>
      <c r="D920" s="154"/>
      <c r="E920" s="4">
        <v>15</v>
      </c>
    </row>
    <row r="921" spans="1:5" ht="12.75">
      <c r="A921" s="22">
        <v>708537</v>
      </c>
      <c r="B921" s="43"/>
      <c r="C921" t="s">
        <v>1933</v>
      </c>
      <c r="D921" s="154"/>
      <c r="E921" s="4">
        <v>15</v>
      </c>
    </row>
    <row r="922" spans="1:5" ht="12.75">
      <c r="A922" s="22" t="s">
        <v>3735</v>
      </c>
      <c r="B922" s="43"/>
      <c r="C922" t="s">
        <v>3736</v>
      </c>
      <c r="D922" s="154"/>
      <c r="E922" s="4">
        <v>5.5</v>
      </c>
    </row>
    <row r="923" spans="1:5" ht="12.75">
      <c r="A923" s="22">
        <v>708586</v>
      </c>
      <c r="B923" s="43"/>
      <c r="C923" t="s">
        <v>2646</v>
      </c>
      <c r="D923" s="154"/>
      <c r="E923" s="4">
        <v>5</v>
      </c>
    </row>
    <row r="924" spans="1:5" ht="12.75">
      <c r="A924" s="22">
        <v>708587</v>
      </c>
      <c r="B924" s="43"/>
      <c r="C924" t="s">
        <v>2042</v>
      </c>
      <c r="D924" s="154"/>
      <c r="E924" s="4">
        <v>9.5</v>
      </c>
    </row>
    <row r="925" spans="1:5" ht="12.75">
      <c r="A925" s="22">
        <v>708588</v>
      </c>
      <c r="B925" s="43"/>
      <c r="C925" t="s">
        <v>3386</v>
      </c>
      <c r="D925" s="154"/>
      <c r="E925" s="4">
        <v>9.5</v>
      </c>
    </row>
    <row r="926" spans="1:6" s="32" customFormat="1" ht="12.75">
      <c r="A926" s="22">
        <v>708589</v>
      </c>
      <c r="B926" s="43"/>
      <c r="C926" t="s">
        <v>3387</v>
      </c>
      <c r="D926" s="154"/>
      <c r="E926" s="4">
        <v>9.5</v>
      </c>
      <c r="F926"/>
    </row>
    <row r="927" spans="1:5" ht="12.75">
      <c r="A927" s="22">
        <v>708674</v>
      </c>
      <c r="B927" s="43"/>
      <c r="C927" t="s">
        <v>111</v>
      </c>
      <c r="D927" s="154"/>
      <c r="E927" s="4">
        <v>27.5</v>
      </c>
    </row>
    <row r="928" spans="1:5" ht="12.75">
      <c r="A928" s="22">
        <v>708740</v>
      </c>
      <c r="B928" s="43"/>
      <c r="C928" t="s">
        <v>3862</v>
      </c>
      <c r="D928" s="154"/>
      <c r="E928" s="4">
        <v>4</v>
      </c>
    </row>
    <row r="929" spans="1:6" s="69" customFormat="1" ht="12.75">
      <c r="A929" s="22">
        <v>708771</v>
      </c>
      <c r="B929" s="43"/>
      <c r="C929" s="32" t="s">
        <v>3979</v>
      </c>
      <c r="D929" s="154" t="s">
        <v>3459</v>
      </c>
      <c r="E929" s="4">
        <v>15</v>
      </c>
      <c r="F929"/>
    </row>
    <row r="930" spans="1:5" ht="12.75">
      <c r="A930" s="22">
        <v>708780</v>
      </c>
      <c r="B930" s="43"/>
      <c r="C930" t="s">
        <v>1068</v>
      </c>
      <c r="D930" s="154"/>
      <c r="E930" s="4">
        <v>9.5</v>
      </c>
    </row>
    <row r="931" spans="1:6" s="81" customFormat="1" ht="12.75">
      <c r="A931" s="34" t="s">
        <v>2844</v>
      </c>
      <c r="B931" s="362"/>
      <c r="C931" t="s">
        <v>1971</v>
      </c>
      <c r="D931" s="154"/>
      <c r="E931" s="4">
        <v>15</v>
      </c>
      <c r="F931"/>
    </row>
    <row r="932" spans="1:6" s="32" customFormat="1" ht="12.75">
      <c r="A932" s="22" t="s">
        <v>1659</v>
      </c>
      <c r="B932" s="43"/>
      <c r="C932" t="s">
        <v>3612</v>
      </c>
      <c r="D932" s="154"/>
      <c r="E932" s="4">
        <v>6</v>
      </c>
      <c r="F932"/>
    </row>
    <row r="933" spans="1:6" s="69" customFormat="1" ht="12.75">
      <c r="A933" s="22">
        <v>709162</v>
      </c>
      <c r="B933" s="43"/>
      <c r="C933" t="s">
        <v>383</v>
      </c>
      <c r="D933" s="154"/>
      <c r="E933" s="4">
        <v>6</v>
      </c>
      <c r="F933"/>
    </row>
    <row r="934" spans="1:6" ht="12.75">
      <c r="A934" s="124">
        <v>709240</v>
      </c>
      <c r="B934" s="43"/>
      <c r="C934" s="32" t="s">
        <v>2635</v>
      </c>
      <c r="D934" s="12"/>
      <c r="E934" s="126">
        <v>6</v>
      </c>
      <c r="F934" s="32"/>
    </row>
    <row r="935" spans="1:5" ht="12.75">
      <c r="A935" s="22" t="s">
        <v>2</v>
      </c>
      <c r="B935" s="43"/>
      <c r="C935" t="s">
        <v>3</v>
      </c>
      <c r="D935" s="154"/>
      <c r="E935" s="4">
        <v>12.5</v>
      </c>
    </row>
    <row r="936" spans="1:5" ht="12.75">
      <c r="A936" s="22">
        <v>709378</v>
      </c>
      <c r="B936" s="43"/>
      <c r="C936" s="32" t="s">
        <v>4250</v>
      </c>
      <c r="D936" s="154"/>
      <c r="E936" s="4">
        <v>40</v>
      </c>
    </row>
    <row r="937" spans="1:5" ht="12.75">
      <c r="A937" s="22">
        <v>709541</v>
      </c>
      <c r="B937" s="43"/>
      <c r="C937" t="s">
        <v>654</v>
      </c>
      <c r="D937" s="154"/>
      <c r="E937" s="4">
        <v>5</v>
      </c>
    </row>
    <row r="938" spans="1:5" ht="12.75">
      <c r="A938" s="22">
        <v>709558</v>
      </c>
      <c r="B938" s="43"/>
      <c r="C938" s="32" t="s">
        <v>4246</v>
      </c>
      <c r="D938" s="154"/>
      <c r="E938" s="4">
        <v>4</v>
      </c>
    </row>
    <row r="939" spans="1:5" ht="12.75">
      <c r="A939" s="22">
        <v>709559</v>
      </c>
      <c r="B939" s="43"/>
      <c r="C939" s="32" t="s">
        <v>4247</v>
      </c>
      <c r="D939" s="154"/>
      <c r="E939" s="4">
        <v>5</v>
      </c>
    </row>
    <row r="940" spans="1:6" s="69" customFormat="1" ht="12.75">
      <c r="A940" s="22">
        <v>709561</v>
      </c>
      <c r="B940" s="43"/>
      <c r="C940" s="32" t="s">
        <v>4248</v>
      </c>
      <c r="D940" s="154"/>
      <c r="E940" s="4">
        <v>5</v>
      </c>
      <c r="F940"/>
    </row>
    <row r="941" spans="1:5" ht="12.75">
      <c r="A941" s="22">
        <v>709727</v>
      </c>
      <c r="B941" s="43"/>
      <c r="C941" s="32" t="s">
        <v>4249</v>
      </c>
      <c r="D941" s="154" t="s">
        <v>3459</v>
      </c>
      <c r="E941" s="4">
        <v>6</v>
      </c>
    </row>
    <row r="942" spans="1:5" ht="12.75">
      <c r="A942" s="124">
        <v>709753</v>
      </c>
      <c r="B942" s="43"/>
      <c r="C942" s="32" t="s">
        <v>4036</v>
      </c>
      <c r="D942" s="12"/>
      <c r="E942" s="126">
        <v>0</v>
      </c>
    </row>
    <row r="943" spans="1:5" ht="12.75">
      <c r="A943" s="22">
        <v>709846</v>
      </c>
      <c r="B943" s="43"/>
      <c r="C943" t="s">
        <v>712</v>
      </c>
      <c r="D943" s="154" t="s">
        <v>3459</v>
      </c>
      <c r="E943" s="4">
        <v>12</v>
      </c>
    </row>
    <row r="944" spans="1:5" ht="12.75">
      <c r="A944" s="22">
        <v>709847</v>
      </c>
      <c r="B944" s="43"/>
      <c r="C944" t="s">
        <v>4076</v>
      </c>
      <c r="D944" s="154" t="s">
        <v>3459</v>
      </c>
      <c r="E944" s="4">
        <v>16.5</v>
      </c>
    </row>
    <row r="945" spans="1:5" ht="12.75">
      <c r="A945" s="22">
        <v>709847</v>
      </c>
      <c r="B945" s="43"/>
      <c r="C945" s="32" t="s">
        <v>4077</v>
      </c>
      <c r="D945" s="154" t="s">
        <v>3459</v>
      </c>
      <c r="E945" s="4">
        <v>15</v>
      </c>
    </row>
    <row r="946" spans="1:5" ht="12.75">
      <c r="A946" s="22">
        <v>711662</v>
      </c>
      <c r="B946" s="43"/>
      <c r="C946" t="s">
        <v>439</v>
      </c>
      <c r="D946" s="154"/>
      <c r="E946" s="4">
        <v>0</v>
      </c>
    </row>
    <row r="947" spans="1:5" ht="12.75">
      <c r="A947" s="22">
        <v>711663</v>
      </c>
      <c r="B947" s="43"/>
      <c r="C947" t="s">
        <v>439</v>
      </c>
      <c r="D947" s="154"/>
      <c r="E947" s="4">
        <v>0</v>
      </c>
    </row>
    <row r="948" spans="1:5" ht="12.75">
      <c r="A948" s="22">
        <v>712569</v>
      </c>
      <c r="B948" s="43"/>
      <c r="C948" t="s">
        <v>105</v>
      </c>
      <c r="D948" s="154" t="s">
        <v>3459</v>
      </c>
      <c r="E948" s="4">
        <v>12.5</v>
      </c>
    </row>
    <row r="949" spans="1:6" s="32" customFormat="1" ht="12.75">
      <c r="A949" s="22">
        <v>712879</v>
      </c>
      <c r="B949" s="43"/>
      <c r="C949" t="s">
        <v>439</v>
      </c>
      <c r="D949" s="154"/>
      <c r="E949" s="4">
        <v>0</v>
      </c>
      <c r="F949"/>
    </row>
    <row r="950" spans="1:6" s="38" customFormat="1" ht="12.75">
      <c r="A950" s="22">
        <v>712880</v>
      </c>
      <c r="B950" s="43"/>
      <c r="C950" t="s">
        <v>439</v>
      </c>
      <c r="D950" s="154"/>
      <c r="E950" s="4">
        <v>0</v>
      </c>
      <c r="F950"/>
    </row>
    <row r="951" spans="1:6" s="69" customFormat="1" ht="12.75">
      <c r="A951" s="22">
        <v>712919</v>
      </c>
      <c r="B951" s="43"/>
      <c r="C951" t="s">
        <v>1922</v>
      </c>
      <c r="D951" s="154"/>
      <c r="E951" s="4">
        <v>4</v>
      </c>
      <c r="F951"/>
    </row>
    <row r="952" spans="1:5" ht="12.75">
      <c r="A952" s="34" t="s">
        <v>136</v>
      </c>
      <c r="B952" s="362"/>
      <c r="C952" t="s">
        <v>440</v>
      </c>
      <c r="D952" s="154"/>
      <c r="E952" s="4">
        <v>0</v>
      </c>
    </row>
    <row r="953" spans="1:6" ht="12.75">
      <c r="A953" s="22" t="s">
        <v>3003</v>
      </c>
      <c r="B953" s="43"/>
      <c r="C953" t="s">
        <v>2480</v>
      </c>
      <c r="D953" s="154"/>
      <c r="E953" s="4">
        <v>0</v>
      </c>
      <c r="F953" s="178"/>
    </row>
    <row r="954" spans="1:5" ht="12.75">
      <c r="A954" s="179" t="s">
        <v>4152</v>
      </c>
      <c r="B954" s="363"/>
      <c r="C954" s="178" t="s">
        <v>3924</v>
      </c>
      <c r="D954" s="181" t="s">
        <v>3459</v>
      </c>
      <c r="E954" s="182">
        <v>2</v>
      </c>
    </row>
    <row r="955" spans="1:6" s="69" customFormat="1" ht="12.75">
      <c r="A955" s="22">
        <v>715520</v>
      </c>
      <c r="B955" s="43"/>
      <c r="C955" t="s">
        <v>1401</v>
      </c>
      <c r="D955" s="154"/>
      <c r="E955" s="4">
        <v>75</v>
      </c>
      <c r="F955"/>
    </row>
    <row r="956" spans="1:6" ht="12.75">
      <c r="A956" s="22">
        <v>715698</v>
      </c>
      <c r="B956" s="43"/>
      <c r="C956" t="s">
        <v>3915</v>
      </c>
      <c r="D956" s="154"/>
      <c r="E956" s="4">
        <v>50</v>
      </c>
      <c r="F956" s="69"/>
    </row>
    <row r="957" spans="1:5" ht="12.75">
      <c r="A957" s="22" t="s">
        <v>2126</v>
      </c>
      <c r="B957" s="43"/>
      <c r="C957" t="s">
        <v>1168</v>
      </c>
      <c r="D957" s="154"/>
      <c r="E957" s="4">
        <v>4</v>
      </c>
    </row>
    <row r="958" spans="1:5" ht="12.75">
      <c r="A958" s="22" t="s">
        <v>1160</v>
      </c>
      <c r="B958" s="43"/>
      <c r="C958" t="s">
        <v>1533</v>
      </c>
      <c r="D958" s="154"/>
      <c r="E958" s="4">
        <v>0.75</v>
      </c>
    </row>
    <row r="959" spans="1:6" s="81" customFormat="1" ht="12.75">
      <c r="A959" s="34" t="s">
        <v>2439</v>
      </c>
      <c r="B959" s="362"/>
      <c r="C959" t="s">
        <v>1046</v>
      </c>
      <c r="D959" s="154"/>
      <c r="E959" s="4">
        <v>2</v>
      </c>
      <c r="F959"/>
    </row>
    <row r="960" spans="1:6" s="69" customFormat="1" ht="12.75">
      <c r="A960" s="22">
        <v>718120</v>
      </c>
      <c r="B960" s="43"/>
      <c r="C960" t="s">
        <v>1793</v>
      </c>
      <c r="D960" s="154"/>
      <c r="E960" s="4">
        <v>0</v>
      </c>
      <c r="F960"/>
    </row>
    <row r="961" spans="1:5" ht="12.75">
      <c r="A961" s="22">
        <v>718574</v>
      </c>
      <c r="B961" s="43"/>
      <c r="C961" t="s">
        <v>3559</v>
      </c>
      <c r="D961" s="154"/>
      <c r="E961" s="4">
        <v>14.5</v>
      </c>
    </row>
    <row r="962" spans="1:6" ht="12.75">
      <c r="A962" s="22">
        <v>719010</v>
      </c>
      <c r="B962" s="43"/>
      <c r="C962" s="32" t="s">
        <v>3921</v>
      </c>
      <c r="D962" s="154" t="s">
        <v>3459</v>
      </c>
      <c r="E962" s="4">
        <v>9.5</v>
      </c>
      <c r="F962" s="69"/>
    </row>
    <row r="963" spans="1:5" ht="12.75">
      <c r="A963" s="22">
        <v>719534</v>
      </c>
      <c r="B963" s="43"/>
      <c r="C963" t="s">
        <v>2943</v>
      </c>
      <c r="D963" s="154"/>
      <c r="E963" s="4">
        <v>9</v>
      </c>
    </row>
    <row r="964" spans="1:6" s="81" customFormat="1" ht="12.75">
      <c r="A964" s="22" t="s">
        <v>2945</v>
      </c>
      <c r="B964" s="43"/>
      <c r="C964" t="s">
        <v>638</v>
      </c>
      <c r="D964" s="154"/>
      <c r="E964" s="4">
        <v>9</v>
      </c>
      <c r="F964"/>
    </row>
    <row r="965" spans="1:5" ht="12.75">
      <c r="A965" s="34" t="s">
        <v>232</v>
      </c>
      <c r="B965" s="362"/>
      <c r="C965" t="s">
        <v>3770</v>
      </c>
      <c r="D965" s="154" t="s">
        <v>3459</v>
      </c>
      <c r="E965" s="4">
        <v>9.5</v>
      </c>
    </row>
    <row r="966" spans="1:6" s="32" customFormat="1" ht="12.75">
      <c r="A966" s="22">
        <v>719622</v>
      </c>
      <c r="B966" s="43"/>
      <c r="C966" t="s">
        <v>2142</v>
      </c>
      <c r="D966" s="154"/>
      <c r="E966" s="4">
        <v>19.5</v>
      </c>
      <c r="F966"/>
    </row>
    <row r="967" spans="1:6" s="69" customFormat="1" ht="12.75">
      <c r="A967" s="22">
        <v>719623</v>
      </c>
      <c r="B967" s="43"/>
      <c r="C967" t="s">
        <v>888</v>
      </c>
      <c r="D967" s="154" t="s">
        <v>3459</v>
      </c>
      <c r="E967" s="4">
        <v>22.5</v>
      </c>
      <c r="F967"/>
    </row>
    <row r="968" spans="1:5" ht="12.75">
      <c r="A968" s="22">
        <v>720441</v>
      </c>
      <c r="B968" s="43"/>
      <c r="C968" t="s">
        <v>1006</v>
      </c>
      <c r="D968" s="154" t="s">
        <v>3459</v>
      </c>
      <c r="E968" s="4">
        <v>10</v>
      </c>
    </row>
    <row r="969" spans="1:5" ht="12.75">
      <c r="A969" s="34" t="s">
        <v>2891</v>
      </c>
      <c r="B969" s="362"/>
      <c r="C969" t="s">
        <v>1695</v>
      </c>
      <c r="D969" s="154"/>
      <c r="E969" s="4">
        <v>4.5</v>
      </c>
    </row>
    <row r="970" spans="1:5" ht="12.75">
      <c r="A970" s="22">
        <v>720464</v>
      </c>
      <c r="B970" s="43"/>
      <c r="C970" t="s">
        <v>3418</v>
      </c>
      <c r="D970" s="154"/>
      <c r="E970" s="4">
        <v>4.5</v>
      </c>
    </row>
    <row r="971" spans="1:5" ht="12.75">
      <c r="A971" s="22" t="s">
        <v>3420</v>
      </c>
      <c r="B971" s="43"/>
      <c r="C971" t="s">
        <v>2395</v>
      </c>
      <c r="D971" s="154"/>
      <c r="E971" s="4">
        <v>3.5</v>
      </c>
    </row>
    <row r="972" spans="1:5" ht="12.75">
      <c r="A972" s="22" t="s">
        <v>2396</v>
      </c>
      <c r="B972" s="43"/>
      <c r="C972" t="s">
        <v>1899</v>
      </c>
      <c r="D972" s="154" t="s">
        <v>3459</v>
      </c>
      <c r="E972" s="4">
        <v>4.5</v>
      </c>
    </row>
    <row r="973" spans="1:6" s="302" customFormat="1" ht="12.75">
      <c r="A973" s="22" t="s">
        <v>1900</v>
      </c>
      <c r="B973" s="43"/>
      <c r="C973" t="s">
        <v>405</v>
      </c>
      <c r="D973" s="154"/>
      <c r="E973" s="4">
        <v>0</v>
      </c>
      <c r="F973"/>
    </row>
    <row r="974" spans="1:5" ht="12.75">
      <c r="A974" s="22" t="s">
        <v>1901</v>
      </c>
      <c r="B974" s="43"/>
      <c r="C974" t="s">
        <v>406</v>
      </c>
      <c r="D974" s="154"/>
      <c r="E974" s="4">
        <v>0</v>
      </c>
    </row>
    <row r="975" spans="1:6" ht="12.75">
      <c r="A975" s="22" t="s">
        <v>124</v>
      </c>
      <c r="B975" s="43"/>
      <c r="C975" t="s">
        <v>125</v>
      </c>
      <c r="D975" s="154"/>
      <c r="E975" s="4">
        <v>2</v>
      </c>
      <c r="F975" s="32"/>
    </row>
    <row r="976" spans="1:5" ht="12.75">
      <c r="A976" s="22">
        <v>721155</v>
      </c>
      <c r="B976" s="43"/>
      <c r="C976" t="s">
        <v>407</v>
      </c>
      <c r="D976" s="154"/>
      <c r="E976" s="4">
        <v>7.5</v>
      </c>
    </row>
    <row r="977" spans="1:5" ht="12.75">
      <c r="A977" s="22">
        <v>721156</v>
      </c>
      <c r="B977" s="43"/>
      <c r="C977" t="s">
        <v>2021</v>
      </c>
      <c r="D977" s="154"/>
      <c r="E977" s="4">
        <v>9</v>
      </c>
    </row>
    <row r="978" spans="1:5" ht="12.75">
      <c r="A978" s="22">
        <v>721163</v>
      </c>
      <c r="B978" s="43"/>
      <c r="C978" t="s">
        <v>1671</v>
      </c>
      <c r="D978" s="154"/>
      <c r="E978" s="4">
        <v>3</v>
      </c>
    </row>
    <row r="979" spans="1:5" ht="12.75">
      <c r="A979" s="22" t="s">
        <v>2179</v>
      </c>
      <c r="B979" s="43"/>
      <c r="C979" t="s">
        <v>108</v>
      </c>
      <c r="D979" s="154"/>
      <c r="E979" s="4">
        <v>5</v>
      </c>
    </row>
    <row r="980" spans="1:5" ht="12.75">
      <c r="A980" s="22">
        <v>721208</v>
      </c>
      <c r="B980" s="43"/>
      <c r="C980" t="s">
        <v>1115</v>
      </c>
      <c r="D980" s="154" t="s">
        <v>3459</v>
      </c>
      <c r="E980" s="4">
        <v>6.5</v>
      </c>
    </row>
    <row r="981" spans="1:5" ht="12.75">
      <c r="A981" s="22">
        <v>721209</v>
      </c>
      <c r="B981" s="43"/>
      <c r="C981" t="s">
        <v>1116</v>
      </c>
      <c r="D981" s="154" t="s">
        <v>3459</v>
      </c>
      <c r="E981" s="4">
        <v>6.5</v>
      </c>
    </row>
    <row r="982" spans="1:6" ht="12.75">
      <c r="A982" s="22">
        <v>721340</v>
      </c>
      <c r="B982" s="43"/>
      <c r="C982" t="s">
        <v>1289</v>
      </c>
      <c r="D982" s="154"/>
      <c r="E982" s="4">
        <v>3</v>
      </c>
      <c r="F982" s="32"/>
    </row>
    <row r="983" spans="1:6" s="69" customFormat="1" ht="12.75">
      <c r="A983" s="22" t="s">
        <v>1430</v>
      </c>
      <c r="B983" s="43"/>
      <c r="C983" t="s">
        <v>1431</v>
      </c>
      <c r="D983" s="154"/>
      <c r="E983" s="4">
        <v>5</v>
      </c>
      <c r="F983" s="188"/>
    </row>
    <row r="984" spans="1:5" ht="12.75">
      <c r="A984" s="201" t="s">
        <v>3962</v>
      </c>
      <c r="B984" s="190"/>
      <c r="C984" s="188" t="s">
        <v>4276</v>
      </c>
      <c r="D984" s="191"/>
      <c r="E984" s="192">
        <v>12.5</v>
      </c>
    </row>
    <row r="985" spans="1:6" s="69" customFormat="1" ht="12.75">
      <c r="A985" s="22">
        <v>722651</v>
      </c>
      <c r="B985" s="43"/>
      <c r="C985" t="s">
        <v>289</v>
      </c>
      <c r="D985" s="154"/>
      <c r="E985" s="4">
        <v>4.5</v>
      </c>
      <c r="F985"/>
    </row>
    <row r="986" spans="1:6" s="246" customFormat="1" ht="12.75">
      <c r="A986" s="22">
        <v>722652</v>
      </c>
      <c r="B986" s="43"/>
      <c r="C986" t="s">
        <v>290</v>
      </c>
      <c r="D986" s="154"/>
      <c r="E986" s="4">
        <v>4.5</v>
      </c>
      <c r="F986"/>
    </row>
    <row r="987" spans="1:6" s="32" customFormat="1" ht="12.75">
      <c r="A987" s="22">
        <v>722657</v>
      </c>
      <c r="B987" s="43"/>
      <c r="C987" t="s">
        <v>2232</v>
      </c>
      <c r="D987" s="154" t="s">
        <v>3459</v>
      </c>
      <c r="E987" s="4">
        <v>5</v>
      </c>
      <c r="F987"/>
    </row>
    <row r="988" spans="1:6" s="69" customFormat="1" ht="12.75">
      <c r="A988" s="22">
        <v>722741</v>
      </c>
      <c r="B988" s="43"/>
      <c r="C988" t="s">
        <v>3602</v>
      </c>
      <c r="D988" s="154" t="s">
        <v>3459</v>
      </c>
      <c r="E988" s="4">
        <v>6.5</v>
      </c>
      <c r="F988"/>
    </row>
    <row r="989" spans="1:5" ht="12.75">
      <c r="A989" s="22">
        <v>722747</v>
      </c>
      <c r="B989" s="43"/>
      <c r="C989" t="s">
        <v>3603</v>
      </c>
      <c r="D989" s="154" t="s">
        <v>3459</v>
      </c>
      <c r="E989" s="4">
        <v>6.5</v>
      </c>
    </row>
    <row r="990" spans="1:6" s="69" customFormat="1" ht="12.75">
      <c r="A990" s="22" t="s">
        <v>3865</v>
      </c>
      <c r="B990" s="43"/>
      <c r="C990" t="s">
        <v>327</v>
      </c>
      <c r="D990" s="154" t="s">
        <v>3459</v>
      </c>
      <c r="E990" s="4">
        <v>7.5</v>
      </c>
      <c r="F990"/>
    </row>
    <row r="991" spans="1:5" ht="12.75">
      <c r="A991" s="22" t="s">
        <v>171</v>
      </c>
      <c r="B991" s="43"/>
      <c r="C991" t="s">
        <v>3605</v>
      </c>
      <c r="D991" s="154" t="s">
        <v>3459</v>
      </c>
      <c r="E991" s="4">
        <v>6.5</v>
      </c>
    </row>
    <row r="992" spans="1:5" ht="12.75">
      <c r="A992" s="22">
        <v>723290</v>
      </c>
      <c r="B992" s="43"/>
      <c r="C992" t="s">
        <v>517</v>
      </c>
      <c r="D992" s="154" t="s">
        <v>3459</v>
      </c>
      <c r="E992" s="4">
        <v>2</v>
      </c>
    </row>
    <row r="993" spans="1:5" ht="12.75">
      <c r="A993" s="22">
        <v>724074</v>
      </c>
      <c r="B993" s="43"/>
      <c r="C993" t="s">
        <v>2278</v>
      </c>
      <c r="D993" s="154" t="s">
        <v>3459</v>
      </c>
      <c r="E993" s="4">
        <v>5</v>
      </c>
    </row>
    <row r="994" spans="1:5" ht="12.75">
      <c r="A994" s="22" t="s">
        <v>3353</v>
      </c>
      <c r="B994" s="43"/>
      <c r="C994" t="s">
        <v>1341</v>
      </c>
      <c r="D994" s="154"/>
      <c r="E994" s="4">
        <v>5</v>
      </c>
    </row>
    <row r="995" spans="1:6" ht="12.75">
      <c r="A995" s="22">
        <v>724666</v>
      </c>
      <c r="B995" s="43"/>
      <c r="C995" t="s">
        <v>799</v>
      </c>
      <c r="D995" s="154"/>
      <c r="E995" s="4">
        <v>9.5</v>
      </c>
      <c r="F995" s="38"/>
    </row>
    <row r="996" spans="1:5" ht="12.75">
      <c r="A996" s="19" t="s">
        <v>1079</v>
      </c>
      <c r="B996" s="109"/>
      <c r="C996" s="69" t="s">
        <v>0</v>
      </c>
      <c r="D996" s="154"/>
      <c r="E996" s="71">
        <v>7.5</v>
      </c>
    </row>
    <row r="997" spans="1:6" s="69" customFormat="1" ht="12.75">
      <c r="A997" s="22" t="s">
        <v>2148</v>
      </c>
      <c r="B997" s="43"/>
      <c r="C997" t="s">
        <v>2921</v>
      </c>
      <c r="D997" s="154"/>
      <c r="E997" s="4">
        <v>6</v>
      </c>
      <c r="F997"/>
    </row>
    <row r="998" spans="1:5" ht="12.75">
      <c r="A998" s="22" t="s">
        <v>637</v>
      </c>
      <c r="B998" s="43"/>
      <c r="C998" t="s">
        <v>140</v>
      </c>
      <c r="D998" s="154"/>
      <c r="E998" s="4">
        <v>17.5</v>
      </c>
    </row>
    <row r="999" spans="1:5" ht="12.75">
      <c r="A999" s="22" t="s">
        <v>1348</v>
      </c>
      <c r="B999" s="43"/>
      <c r="C999" t="s">
        <v>2436</v>
      </c>
      <c r="D999" s="154" t="s">
        <v>3459</v>
      </c>
      <c r="E999" s="4">
        <v>3</v>
      </c>
    </row>
    <row r="1000" spans="1:5" ht="12.75">
      <c r="A1000" s="22">
        <v>725600</v>
      </c>
      <c r="B1000" s="43"/>
      <c r="C1000" s="32" t="s">
        <v>3923</v>
      </c>
      <c r="D1000" s="154" t="s">
        <v>3459</v>
      </c>
      <c r="E1000" s="4">
        <v>2</v>
      </c>
    </row>
    <row r="1001" spans="1:5" ht="12.75">
      <c r="A1001" s="22">
        <v>725638</v>
      </c>
      <c r="B1001" s="43"/>
      <c r="C1001" t="s">
        <v>4032</v>
      </c>
      <c r="D1001" s="154"/>
      <c r="E1001" s="4">
        <v>6</v>
      </c>
    </row>
    <row r="1002" spans="1:5" ht="12.75">
      <c r="A1002" s="22">
        <v>725639</v>
      </c>
      <c r="B1002" s="43"/>
      <c r="C1002" t="s">
        <v>4033</v>
      </c>
      <c r="D1002" s="154"/>
      <c r="E1002" s="4">
        <v>6</v>
      </c>
    </row>
    <row r="1003" spans="1:6" s="69" customFormat="1" ht="12.75">
      <c r="A1003" s="22">
        <v>729153</v>
      </c>
      <c r="B1003" s="43"/>
      <c r="C1003" t="s">
        <v>3604</v>
      </c>
      <c r="D1003" s="154"/>
      <c r="E1003" s="4">
        <v>6</v>
      </c>
      <c r="F1003"/>
    </row>
    <row r="1004" spans="1:5" ht="12.75">
      <c r="A1004" s="22">
        <v>730405</v>
      </c>
      <c r="B1004" s="43"/>
      <c r="C1004" t="s">
        <v>1138</v>
      </c>
      <c r="D1004" s="154"/>
      <c r="E1004" s="4">
        <v>0</v>
      </c>
    </row>
    <row r="1005" spans="1:5" ht="12.75">
      <c r="A1005" s="22">
        <v>730553</v>
      </c>
      <c r="B1005" s="43"/>
      <c r="C1005" s="32" t="s">
        <v>4245</v>
      </c>
      <c r="D1005" s="154" t="s">
        <v>3459</v>
      </c>
      <c r="E1005" s="4">
        <v>25</v>
      </c>
    </row>
    <row r="1006" spans="1:5" ht="12.75">
      <c r="A1006" s="22">
        <v>808792</v>
      </c>
      <c r="B1006" s="43"/>
      <c r="C1006" t="s">
        <v>2137</v>
      </c>
      <c r="D1006" s="154"/>
      <c r="E1006" s="4">
        <v>0</v>
      </c>
    </row>
    <row r="1007" spans="1:6" s="32" customFormat="1" ht="12.75">
      <c r="A1007" s="22">
        <v>808816</v>
      </c>
      <c r="B1007" s="43"/>
      <c r="C1007" t="s">
        <v>2259</v>
      </c>
      <c r="D1007" s="154"/>
      <c r="E1007" s="4">
        <v>5</v>
      </c>
      <c r="F1007"/>
    </row>
    <row r="1008" spans="1:5" ht="12.75">
      <c r="A1008" s="22" t="s">
        <v>2751</v>
      </c>
      <c r="B1008" s="43"/>
      <c r="C1008" t="s">
        <v>1665</v>
      </c>
      <c r="D1008" s="154" t="s">
        <v>3459</v>
      </c>
      <c r="E1008" s="4">
        <v>35</v>
      </c>
    </row>
    <row r="1009" spans="1:6" s="69" customFormat="1" ht="12.75">
      <c r="A1009" s="22">
        <v>808955</v>
      </c>
      <c r="B1009" s="43"/>
      <c r="C1009" t="s">
        <v>798</v>
      </c>
      <c r="D1009" s="154"/>
      <c r="E1009" s="4">
        <v>15</v>
      </c>
      <c r="F1009"/>
    </row>
    <row r="1010" spans="1:5" ht="12.75">
      <c r="A1010" s="22" t="s">
        <v>355</v>
      </c>
      <c r="B1010" s="43"/>
      <c r="C1010" t="s">
        <v>1458</v>
      </c>
      <c r="D1010" s="154" t="s">
        <v>3459</v>
      </c>
      <c r="E1010" s="4">
        <v>25</v>
      </c>
    </row>
    <row r="1011" spans="1:5" ht="12.75">
      <c r="A1011" s="22" t="s">
        <v>355</v>
      </c>
      <c r="B1011" s="43"/>
      <c r="C1011" t="s">
        <v>313</v>
      </c>
      <c r="D1011" s="154" t="s">
        <v>3459</v>
      </c>
      <c r="E1011" s="4">
        <v>7.5</v>
      </c>
    </row>
    <row r="1012" spans="1:5" ht="12.75">
      <c r="A1012" s="22" t="s">
        <v>356</v>
      </c>
      <c r="B1012" s="43"/>
      <c r="C1012" t="s">
        <v>1457</v>
      </c>
      <c r="D1012" s="154" t="s">
        <v>3459</v>
      </c>
      <c r="E1012" s="4">
        <v>7.5</v>
      </c>
    </row>
    <row r="1013" spans="1:5" ht="12.75">
      <c r="A1013" s="22">
        <v>809371</v>
      </c>
      <c r="B1013" s="43"/>
      <c r="C1013" t="s">
        <v>3362</v>
      </c>
      <c r="D1013" s="154" t="s">
        <v>3459</v>
      </c>
      <c r="E1013" s="4">
        <v>5</v>
      </c>
    </row>
    <row r="1014" spans="1:6" s="25" customFormat="1" ht="12.75">
      <c r="A1014" s="22">
        <v>810301</v>
      </c>
      <c r="B1014" s="43"/>
      <c r="C1014" t="s">
        <v>1785</v>
      </c>
      <c r="D1014" s="154"/>
      <c r="E1014" s="4">
        <v>45</v>
      </c>
      <c r="F1014"/>
    </row>
    <row r="1015" spans="1:5" s="32" customFormat="1" ht="12.75">
      <c r="A1015" s="124">
        <v>813369</v>
      </c>
      <c r="B1015" s="43"/>
      <c r="C1015" s="32" t="s">
        <v>4364</v>
      </c>
      <c r="D1015" s="12"/>
      <c r="E1015" s="126">
        <v>10</v>
      </c>
    </row>
    <row r="1016" spans="1:6" ht="12.75">
      <c r="A1016" s="124">
        <v>813370</v>
      </c>
      <c r="B1016" s="43"/>
      <c r="C1016" s="32" t="s">
        <v>4365</v>
      </c>
      <c r="D1016" s="12"/>
      <c r="E1016" s="126">
        <v>10</v>
      </c>
      <c r="F1016" s="32"/>
    </row>
    <row r="1017" spans="1:5" ht="12.75">
      <c r="A1017" s="22">
        <v>814523</v>
      </c>
      <c r="B1017" s="43"/>
      <c r="C1017" t="s">
        <v>2621</v>
      </c>
      <c r="D1017" s="154" t="s">
        <v>3459</v>
      </c>
      <c r="E1017" s="4">
        <v>15</v>
      </c>
    </row>
    <row r="1018" spans="1:5" ht="12.75">
      <c r="A1018" s="22">
        <v>814524</v>
      </c>
      <c r="B1018" s="43"/>
      <c r="C1018" t="s">
        <v>3576</v>
      </c>
      <c r="D1018" s="154"/>
      <c r="E1018" s="4">
        <v>9.5</v>
      </c>
    </row>
    <row r="1019" spans="1:5" ht="12.75">
      <c r="A1019" s="22">
        <v>814747</v>
      </c>
      <c r="B1019" s="43"/>
      <c r="C1019" t="s">
        <v>2322</v>
      </c>
      <c r="D1019" s="154"/>
      <c r="E1019" s="4">
        <v>45</v>
      </c>
    </row>
    <row r="1020" spans="1:5" ht="12.75">
      <c r="A1020" s="22" t="s">
        <v>1205</v>
      </c>
      <c r="B1020" s="43"/>
      <c r="C1020" t="s">
        <v>2071</v>
      </c>
      <c r="D1020" s="154"/>
      <c r="E1020" s="4">
        <v>6</v>
      </c>
    </row>
    <row r="1021" spans="1:6" ht="12.75">
      <c r="A1021" s="22">
        <v>815043</v>
      </c>
      <c r="B1021" s="43"/>
      <c r="C1021" t="s">
        <v>1558</v>
      </c>
      <c r="D1021" s="154"/>
      <c r="E1021" s="4">
        <v>4.5</v>
      </c>
      <c r="F1021" s="69"/>
    </row>
    <row r="1022" spans="1:5" ht="12.75">
      <c r="A1022" s="19">
        <v>815161</v>
      </c>
      <c r="B1022" s="109"/>
      <c r="C1022" s="32" t="s">
        <v>4096</v>
      </c>
      <c r="D1022" s="154"/>
      <c r="E1022" s="71">
        <v>20</v>
      </c>
    </row>
    <row r="1023" spans="1:5" ht="12.75">
      <c r="A1023" s="22">
        <v>815975</v>
      </c>
      <c r="B1023" s="43"/>
      <c r="C1023" t="s">
        <v>2987</v>
      </c>
      <c r="D1023" s="154" t="s">
        <v>3459</v>
      </c>
      <c r="E1023" s="4">
        <v>17</v>
      </c>
    </row>
    <row r="1024" spans="1:5" ht="12.75">
      <c r="A1024" s="22" t="s">
        <v>358</v>
      </c>
      <c r="B1024" s="43"/>
      <c r="C1024" t="s">
        <v>3858</v>
      </c>
      <c r="D1024" s="154" t="s">
        <v>3459</v>
      </c>
      <c r="E1024" s="4">
        <v>17.5</v>
      </c>
    </row>
    <row r="1025" spans="1:5" ht="12.75">
      <c r="A1025" s="22" t="s">
        <v>635</v>
      </c>
      <c r="B1025" s="43"/>
      <c r="C1025" t="s">
        <v>636</v>
      </c>
      <c r="D1025" s="154"/>
      <c r="E1025" s="4">
        <v>10</v>
      </c>
    </row>
    <row r="1026" spans="1:5" ht="12.75">
      <c r="A1026" s="22">
        <v>817386</v>
      </c>
      <c r="B1026" s="43"/>
      <c r="C1026" t="s">
        <v>144</v>
      </c>
      <c r="D1026" s="154" t="s">
        <v>3459</v>
      </c>
      <c r="E1026" s="4">
        <v>17.5</v>
      </c>
    </row>
    <row r="1027" spans="1:5" ht="12.75">
      <c r="A1027" s="22">
        <v>817571</v>
      </c>
      <c r="B1027" s="43"/>
      <c r="C1027" t="s">
        <v>1809</v>
      </c>
      <c r="D1027" s="154"/>
      <c r="E1027" s="4">
        <v>9.5</v>
      </c>
    </row>
    <row r="1028" spans="1:5" ht="12.75">
      <c r="A1028" s="19" t="s">
        <v>3062</v>
      </c>
      <c r="B1028" s="109"/>
      <c r="C1028" s="32" t="s">
        <v>4060</v>
      </c>
      <c r="D1028" s="154"/>
      <c r="E1028" s="71">
        <v>35</v>
      </c>
    </row>
    <row r="1029" spans="1:5" ht="12.75">
      <c r="A1029" s="22">
        <v>818190</v>
      </c>
      <c r="B1029" s="43"/>
      <c r="C1029" t="s">
        <v>3005</v>
      </c>
      <c r="D1029" s="154"/>
      <c r="E1029" s="4">
        <v>9.5</v>
      </c>
    </row>
    <row r="1030" spans="1:5" ht="12.75">
      <c r="A1030" s="22">
        <v>819155</v>
      </c>
      <c r="B1030" s="43"/>
      <c r="C1030" s="32" t="s">
        <v>4022</v>
      </c>
      <c r="D1030" s="154"/>
      <c r="E1030" s="4">
        <v>15</v>
      </c>
    </row>
    <row r="1031" spans="1:6" ht="12.75">
      <c r="A1031" s="252">
        <v>819308</v>
      </c>
      <c r="B1031" s="369"/>
      <c r="C1031" s="246" t="s">
        <v>3886</v>
      </c>
      <c r="D1031" s="248"/>
      <c r="E1031" s="249">
        <v>25</v>
      </c>
      <c r="F1031" s="246"/>
    </row>
    <row r="1032" spans="1:5" ht="12.75">
      <c r="A1032" s="22" t="s">
        <v>3887</v>
      </c>
      <c r="B1032" s="43"/>
      <c r="C1032" s="32" t="s">
        <v>4137</v>
      </c>
      <c r="D1032" s="154" t="s">
        <v>3459</v>
      </c>
      <c r="E1032" s="4">
        <v>25</v>
      </c>
    </row>
    <row r="1033" spans="1:5" ht="12.75">
      <c r="A1033" s="22">
        <v>820931</v>
      </c>
      <c r="B1033" s="43"/>
      <c r="C1033" t="s">
        <v>98</v>
      </c>
      <c r="D1033" s="154"/>
      <c r="E1033" s="4">
        <v>5</v>
      </c>
    </row>
    <row r="1034" spans="1:5" ht="12.75">
      <c r="A1034" s="22" t="s">
        <v>856</v>
      </c>
      <c r="B1034" s="43"/>
      <c r="C1034" t="s">
        <v>857</v>
      </c>
      <c r="D1034" s="154" t="s">
        <v>3459</v>
      </c>
      <c r="E1034" s="4">
        <v>35</v>
      </c>
    </row>
    <row r="1035" spans="1:5" ht="12.75">
      <c r="A1035" s="22">
        <v>821150</v>
      </c>
      <c r="B1035" s="43"/>
      <c r="C1035" t="s">
        <v>281</v>
      </c>
      <c r="D1035" s="154"/>
      <c r="E1035" s="4">
        <v>8.5</v>
      </c>
    </row>
    <row r="1036" spans="1:6" ht="12.75">
      <c r="A1036" s="19" t="s">
        <v>3208</v>
      </c>
      <c r="B1036" s="109"/>
      <c r="C1036" s="69" t="s">
        <v>1288</v>
      </c>
      <c r="D1036" s="154" t="s">
        <v>3459</v>
      </c>
      <c r="E1036" s="71">
        <v>35</v>
      </c>
      <c r="F1036" s="69"/>
    </row>
    <row r="1037" spans="1:6" ht="12.75">
      <c r="A1037" s="110" t="s">
        <v>3016</v>
      </c>
      <c r="B1037" s="109"/>
      <c r="C1037" s="69" t="s">
        <v>3721</v>
      </c>
      <c r="D1037" s="154" t="s">
        <v>3459</v>
      </c>
      <c r="E1037" s="71">
        <v>35</v>
      </c>
      <c r="F1037" s="69"/>
    </row>
    <row r="1038" spans="1:5" ht="12.75">
      <c r="A1038" s="110" t="s">
        <v>2227</v>
      </c>
      <c r="B1038" s="109"/>
      <c r="C1038" s="69" t="s">
        <v>3444</v>
      </c>
      <c r="D1038" s="154" t="s">
        <v>3459</v>
      </c>
      <c r="E1038" s="71">
        <v>37.5</v>
      </c>
    </row>
    <row r="1039" spans="1:5" ht="12.75">
      <c r="A1039" s="110" t="s">
        <v>1151</v>
      </c>
      <c r="B1039" s="366"/>
      <c r="C1039" s="69" t="s">
        <v>392</v>
      </c>
      <c r="D1039" s="154"/>
      <c r="E1039" s="71">
        <v>37.5</v>
      </c>
    </row>
    <row r="1040" spans="1:5" ht="12.75">
      <c r="A1040" s="34" t="s">
        <v>3230</v>
      </c>
      <c r="B1040" s="362"/>
      <c r="C1040" t="s">
        <v>2085</v>
      </c>
      <c r="D1040" s="154" t="s">
        <v>3459</v>
      </c>
      <c r="E1040" s="4">
        <v>40</v>
      </c>
    </row>
    <row r="1041" spans="1:5" ht="12.75">
      <c r="A1041" s="22" t="s">
        <v>3285</v>
      </c>
      <c r="B1041" s="43"/>
      <c r="C1041" t="s">
        <v>2458</v>
      </c>
      <c r="D1041" s="154"/>
      <c r="E1041" s="4">
        <v>0</v>
      </c>
    </row>
    <row r="1042" spans="1:5" ht="12.75">
      <c r="A1042" s="22">
        <v>904007</v>
      </c>
      <c r="B1042" s="43"/>
      <c r="C1042" t="s">
        <v>2353</v>
      </c>
      <c r="D1042" s="154"/>
      <c r="E1042" s="4">
        <v>6</v>
      </c>
    </row>
    <row r="1043" spans="1:5" ht="12.75">
      <c r="A1043" s="22">
        <v>904080</v>
      </c>
      <c r="B1043" s="43"/>
      <c r="C1043" t="s">
        <v>497</v>
      </c>
      <c r="D1043" s="154" t="s">
        <v>3459</v>
      </c>
      <c r="E1043" s="4">
        <v>19.5</v>
      </c>
    </row>
    <row r="1044" spans="1:5" ht="12.75">
      <c r="A1044" s="19" t="s">
        <v>3210</v>
      </c>
      <c r="B1044" s="109"/>
      <c r="C1044" s="69" t="s">
        <v>3859</v>
      </c>
      <c r="D1044" s="154"/>
      <c r="E1044" s="71">
        <v>3.5</v>
      </c>
    </row>
    <row r="1045" spans="1:5" ht="12.75">
      <c r="A1045" s="22">
        <v>909680</v>
      </c>
      <c r="B1045" s="43"/>
      <c r="C1045" t="s">
        <v>692</v>
      </c>
      <c r="D1045" s="154"/>
      <c r="E1045" s="4">
        <v>5</v>
      </c>
    </row>
    <row r="1046" spans="1:5" ht="12.75">
      <c r="A1046" s="22">
        <v>910754</v>
      </c>
      <c r="B1046" s="43"/>
      <c r="C1046" t="s">
        <v>304</v>
      </c>
      <c r="D1046" s="154"/>
      <c r="E1046" s="4">
        <v>12</v>
      </c>
    </row>
    <row r="1047" spans="1:5" ht="12.75">
      <c r="A1047" s="22">
        <v>910989</v>
      </c>
      <c r="B1047" s="43"/>
      <c r="C1047" t="s">
        <v>3742</v>
      </c>
      <c r="D1047" s="154"/>
      <c r="E1047" s="4">
        <v>7</v>
      </c>
    </row>
    <row r="1048" spans="1:5" ht="12.75">
      <c r="A1048" s="22">
        <v>910991</v>
      </c>
      <c r="B1048" s="43"/>
      <c r="C1048" t="s">
        <v>1192</v>
      </c>
      <c r="D1048" s="154"/>
      <c r="E1048" s="4">
        <v>7</v>
      </c>
    </row>
    <row r="1049" spans="1:6" ht="12.75">
      <c r="A1049" s="124">
        <v>912183</v>
      </c>
      <c r="B1049" s="43"/>
      <c r="C1049" s="32" t="s">
        <v>4110</v>
      </c>
      <c r="D1049" s="12" t="s">
        <v>3459</v>
      </c>
      <c r="E1049" s="126">
        <v>19.5</v>
      </c>
      <c r="F1049" s="32"/>
    </row>
    <row r="1050" spans="1:6" s="81" customFormat="1" ht="12.75">
      <c r="A1050" s="22">
        <v>912184</v>
      </c>
      <c r="B1050" s="43"/>
      <c r="C1050" t="s">
        <v>4111</v>
      </c>
      <c r="D1050" s="154" t="s">
        <v>3459</v>
      </c>
      <c r="E1050" s="4">
        <v>19.5</v>
      </c>
      <c r="F1050"/>
    </row>
    <row r="1051" spans="1:6" s="178" customFormat="1" ht="12.75">
      <c r="A1051" s="22">
        <v>913431</v>
      </c>
      <c r="B1051" s="43"/>
      <c r="C1051" t="s">
        <v>3002</v>
      </c>
      <c r="D1051" s="154"/>
      <c r="E1051" s="4">
        <v>60</v>
      </c>
      <c r="F1051"/>
    </row>
    <row r="1052" spans="1:6" s="69" customFormat="1" ht="12.75">
      <c r="A1052" s="22">
        <v>913434</v>
      </c>
      <c r="B1052" s="43"/>
      <c r="C1052" t="s">
        <v>3170</v>
      </c>
      <c r="D1052" s="154"/>
      <c r="E1052" s="4">
        <v>55</v>
      </c>
      <c r="F1052"/>
    </row>
    <row r="1053" spans="1:5" ht="12.75">
      <c r="A1053" s="22">
        <v>913511</v>
      </c>
      <c r="B1053" s="43"/>
      <c r="C1053" t="s">
        <v>2171</v>
      </c>
      <c r="D1053" s="154"/>
      <c r="E1053" s="4">
        <v>9.5</v>
      </c>
    </row>
    <row r="1054" spans="1:5" ht="12.75">
      <c r="A1054" s="22" t="s">
        <v>3457</v>
      </c>
      <c r="B1054" s="43"/>
      <c r="C1054" t="s">
        <v>456</v>
      </c>
      <c r="D1054" s="154"/>
      <c r="E1054" s="4">
        <v>0</v>
      </c>
    </row>
    <row r="1055" spans="1:6" ht="12.75">
      <c r="A1055" s="54" t="s">
        <v>180</v>
      </c>
      <c r="B1055" s="109"/>
      <c r="C1055" s="69" t="s">
        <v>3718</v>
      </c>
      <c r="D1055" s="154" t="s">
        <v>3459</v>
      </c>
      <c r="E1055" s="71">
        <v>25</v>
      </c>
      <c r="F1055" s="69"/>
    </row>
    <row r="1056" spans="1:5" ht="12.75">
      <c r="A1056" s="54" t="s">
        <v>3112</v>
      </c>
      <c r="B1056" s="43"/>
      <c r="C1056" s="18" t="s">
        <v>2129</v>
      </c>
      <c r="D1056" s="154"/>
      <c r="E1056" s="4">
        <v>0</v>
      </c>
    </row>
    <row r="1057" spans="1:5" ht="12.75">
      <c r="A1057" s="54" t="s">
        <v>477</v>
      </c>
      <c r="B1057" s="64"/>
      <c r="C1057" s="69" t="s">
        <v>1371</v>
      </c>
      <c r="D1057" s="154"/>
      <c r="E1057" s="71">
        <v>9.5</v>
      </c>
    </row>
    <row r="1058" spans="1:5" ht="12.75">
      <c r="A1058" s="55" t="s">
        <v>3839</v>
      </c>
      <c r="B1058" s="58"/>
      <c r="C1058" t="s">
        <v>3840</v>
      </c>
      <c r="D1058" s="154"/>
      <c r="E1058" s="4">
        <v>10</v>
      </c>
    </row>
    <row r="1059" spans="1:5" ht="12.75">
      <c r="A1059" s="55" t="s">
        <v>423</v>
      </c>
      <c r="B1059" s="58"/>
      <c r="C1059" t="s">
        <v>2130</v>
      </c>
      <c r="D1059" s="154"/>
      <c r="E1059" s="4"/>
    </row>
    <row r="1060" spans="1:5" ht="12.75">
      <c r="A1060" s="55" t="s">
        <v>1198</v>
      </c>
      <c r="B1060" s="58"/>
      <c r="C1060" s="32" t="s">
        <v>4143</v>
      </c>
      <c r="D1060" s="154"/>
      <c r="E1060" s="4">
        <v>0.7</v>
      </c>
    </row>
    <row r="1061" spans="1:5" ht="12.75">
      <c r="A1061" s="55" t="s">
        <v>1614</v>
      </c>
      <c r="B1061" s="58"/>
      <c r="C1061" t="s">
        <v>1615</v>
      </c>
      <c r="D1061" s="154"/>
      <c r="E1061" s="4">
        <v>0</v>
      </c>
    </row>
    <row r="1062" spans="1:6" ht="12.75">
      <c r="A1062" s="114" t="s">
        <v>2813</v>
      </c>
      <c r="B1062" s="58"/>
      <c r="C1062" s="32" t="s">
        <v>4366</v>
      </c>
      <c r="D1062" s="12"/>
      <c r="E1062" s="126">
        <v>0</v>
      </c>
      <c r="F1062" s="32"/>
    </row>
    <row r="1063" spans="1:5" ht="12.75">
      <c r="A1063" s="55" t="s">
        <v>1322</v>
      </c>
      <c r="B1063" s="58"/>
      <c r="C1063" t="s">
        <v>2287</v>
      </c>
      <c r="D1063" s="154"/>
      <c r="E1063" s="4">
        <v>8</v>
      </c>
    </row>
    <row r="1064" spans="1:6" ht="12.75">
      <c r="A1064" s="302" t="s">
        <v>4382</v>
      </c>
      <c r="B1064" s="208"/>
      <c r="C1064" s="302" t="s">
        <v>4383</v>
      </c>
      <c r="D1064" s="302"/>
      <c r="E1064" s="354"/>
      <c r="F1064" s="302"/>
    </row>
    <row r="1065" spans="1:5" ht="12.75">
      <c r="A1065" s="55" t="s">
        <v>1937</v>
      </c>
      <c r="B1065" s="58"/>
      <c r="C1065" t="s">
        <v>1938</v>
      </c>
      <c r="D1065" s="154"/>
      <c r="E1065" s="4"/>
    </row>
    <row r="1066" spans="1:5" ht="12.75">
      <c r="A1066" s="55" t="s">
        <v>1866</v>
      </c>
      <c r="B1066" s="58"/>
      <c r="C1066" t="s">
        <v>3294</v>
      </c>
      <c r="D1066" s="154"/>
      <c r="E1066" s="4">
        <v>0</v>
      </c>
    </row>
    <row r="1067" spans="1:5" ht="12.75">
      <c r="A1067" s="55" t="s">
        <v>2409</v>
      </c>
      <c r="B1067" s="58"/>
      <c r="C1067" t="s">
        <v>434</v>
      </c>
      <c r="D1067" s="154"/>
      <c r="E1067" s="4">
        <v>0</v>
      </c>
    </row>
    <row r="1068" spans="1:5" ht="12.75">
      <c r="A1068" s="55" t="s">
        <v>435</v>
      </c>
      <c r="B1068" s="58"/>
      <c r="C1068" t="s">
        <v>1520</v>
      </c>
      <c r="D1068" s="154"/>
      <c r="E1068" s="4">
        <v>0</v>
      </c>
    </row>
    <row r="1069" spans="1:6" ht="12.75">
      <c r="A1069" s="55" t="s">
        <v>2985</v>
      </c>
      <c r="B1069" s="58"/>
      <c r="C1069" t="s">
        <v>2986</v>
      </c>
      <c r="D1069" s="154"/>
      <c r="E1069" s="4">
        <v>0</v>
      </c>
      <c r="F1069" s="178"/>
    </row>
    <row r="1070" spans="1:5" ht="12.75">
      <c r="A1070" s="184" t="s">
        <v>4200</v>
      </c>
      <c r="B1070" s="373"/>
      <c r="C1070" s="178" t="s">
        <v>4201</v>
      </c>
      <c r="D1070" s="181"/>
      <c r="E1070" s="182">
        <v>0</v>
      </c>
    </row>
    <row r="1071" spans="1:5" ht="12.75">
      <c r="A1071" s="55" t="s">
        <v>868</v>
      </c>
      <c r="B1071" s="58"/>
      <c r="C1071" t="s">
        <v>1351</v>
      </c>
      <c r="D1071" s="154"/>
      <c r="E1071" s="4">
        <v>1</v>
      </c>
    </row>
    <row r="1072" spans="1:5" s="302" customFormat="1" ht="12.75">
      <c r="A1072" s="202" t="s">
        <v>4407</v>
      </c>
      <c r="B1072" s="208"/>
      <c r="C1072" s="302" t="s">
        <v>4408</v>
      </c>
      <c r="E1072" s="354"/>
    </row>
    <row r="1073" spans="1:6" s="178" customFormat="1" ht="12.75">
      <c r="A1073" s="202" t="s">
        <v>4404</v>
      </c>
      <c r="B1073" s="208"/>
      <c r="C1073" s="302" t="s">
        <v>4405</v>
      </c>
      <c r="D1073" s="302"/>
      <c r="E1073" s="354">
        <v>0</v>
      </c>
      <c r="F1073" s="302"/>
    </row>
    <row r="1074" spans="1:6" s="69" customFormat="1" ht="12.75">
      <c r="A1074" s="54" t="s">
        <v>1935</v>
      </c>
      <c r="B1074" s="64"/>
      <c r="C1074" s="69" t="s">
        <v>3693</v>
      </c>
      <c r="D1074" s="154" t="s">
        <v>3459</v>
      </c>
      <c r="E1074" s="71">
        <v>9.5</v>
      </c>
      <c r="F1074"/>
    </row>
    <row r="1075" spans="1:5" ht="12.75">
      <c r="A1075" s="55" t="s">
        <v>3810</v>
      </c>
      <c r="B1075" s="58"/>
      <c r="C1075" t="s">
        <v>1352</v>
      </c>
      <c r="D1075" s="154"/>
      <c r="E1075" s="4">
        <v>0</v>
      </c>
    </row>
    <row r="1076" spans="1:5" ht="12.75">
      <c r="A1076" s="54" t="s">
        <v>563</v>
      </c>
      <c r="B1076" s="64"/>
      <c r="C1076" s="69" t="s">
        <v>3311</v>
      </c>
      <c r="D1076" s="154"/>
      <c r="E1076" s="71"/>
    </row>
    <row r="1077" spans="1:5" ht="12.75">
      <c r="A1077" s="54" t="s">
        <v>3284</v>
      </c>
      <c r="B1077" s="58"/>
      <c r="C1077" s="18" t="s">
        <v>2918</v>
      </c>
      <c r="D1077" s="154"/>
      <c r="E1077" s="4">
        <v>0</v>
      </c>
    </row>
    <row r="1078" spans="1:6" ht="12.75">
      <c r="A1078" s="54" t="s">
        <v>254</v>
      </c>
      <c r="B1078" s="58"/>
      <c r="C1078" s="18" t="s">
        <v>2534</v>
      </c>
      <c r="D1078" s="154"/>
      <c r="E1078" s="4">
        <v>0</v>
      </c>
      <c r="F1078" s="188"/>
    </row>
    <row r="1079" spans="1:5" ht="12.75">
      <c r="A1079" s="194" t="s">
        <v>4067</v>
      </c>
      <c r="B1079" s="239"/>
      <c r="C1079" s="188" t="s">
        <v>4068</v>
      </c>
      <c r="D1079" s="191"/>
      <c r="E1079" s="192">
        <v>0.9</v>
      </c>
    </row>
    <row r="1080" spans="1:6" ht="12.75">
      <c r="A1080" s="55" t="s">
        <v>607</v>
      </c>
      <c r="B1080" s="58"/>
      <c r="C1080" t="s">
        <v>1450</v>
      </c>
      <c r="D1080" s="154"/>
      <c r="E1080" s="4">
        <v>25</v>
      </c>
      <c r="F1080" s="32"/>
    </row>
    <row r="1081" spans="1:5" ht="12.75">
      <c r="A1081" s="114" t="s">
        <v>4061</v>
      </c>
      <c r="B1081" s="58"/>
      <c r="C1081" s="32" t="s">
        <v>4140</v>
      </c>
      <c r="D1081" s="12"/>
      <c r="E1081" s="126"/>
    </row>
    <row r="1082" spans="1:6" ht="12.75">
      <c r="A1082" s="55" t="s">
        <v>2737</v>
      </c>
      <c r="B1082" s="58"/>
      <c r="C1082" t="s">
        <v>4320</v>
      </c>
      <c r="D1082" s="154"/>
      <c r="E1082" s="4">
        <v>9</v>
      </c>
      <c r="F1082" s="39"/>
    </row>
    <row r="1083" spans="1:6" s="302" customFormat="1" ht="12.75">
      <c r="A1083" s="251" t="s">
        <v>2737</v>
      </c>
      <c r="B1083" s="374"/>
      <c r="C1083" s="246" t="s">
        <v>4321</v>
      </c>
      <c r="D1083" s="248"/>
      <c r="E1083" s="249">
        <v>9</v>
      </c>
      <c r="F1083" s="351"/>
    </row>
    <row r="1084" spans="1:6" s="81" customFormat="1" ht="12.75">
      <c r="A1084" s="61" t="s">
        <v>371</v>
      </c>
      <c r="B1084" s="64"/>
      <c r="C1084" s="76" t="s">
        <v>372</v>
      </c>
      <c r="D1084" s="155"/>
      <c r="E1084" s="103">
        <v>7.5</v>
      </c>
      <c r="F1084"/>
    </row>
    <row r="1085" spans="1:5" ht="12.75">
      <c r="A1085" s="61" t="s">
        <v>1072</v>
      </c>
      <c r="B1085" s="64"/>
      <c r="C1085" s="76" t="s">
        <v>2326</v>
      </c>
      <c r="D1085" s="155"/>
      <c r="E1085" s="103">
        <v>7.5</v>
      </c>
    </row>
    <row r="1086" spans="1:6" s="32" customFormat="1" ht="12.75">
      <c r="A1086" s="55" t="s">
        <v>2128</v>
      </c>
      <c r="B1086" s="58"/>
      <c r="C1086" t="s">
        <v>494</v>
      </c>
      <c r="D1086" s="154"/>
      <c r="E1086" s="4">
        <v>12.5</v>
      </c>
      <c r="F1086"/>
    </row>
    <row r="1087" spans="1:6" s="81" customFormat="1" ht="12.75">
      <c r="A1087" s="55" t="s">
        <v>733</v>
      </c>
      <c r="B1087" s="58"/>
      <c r="C1087" t="s">
        <v>260</v>
      </c>
      <c r="D1087" s="154"/>
      <c r="E1087" s="4">
        <v>12.5</v>
      </c>
      <c r="F1087"/>
    </row>
    <row r="1088" spans="1:6" s="69" customFormat="1" ht="12.75">
      <c r="A1088" s="55" t="s">
        <v>3884</v>
      </c>
      <c r="B1088" s="58"/>
      <c r="C1088" t="s">
        <v>222</v>
      </c>
      <c r="D1088" s="154"/>
      <c r="E1088" s="4">
        <v>0</v>
      </c>
      <c r="F1088"/>
    </row>
    <row r="1089" spans="1:6" s="81" customFormat="1" ht="12.75">
      <c r="A1089" s="55" t="s">
        <v>3395</v>
      </c>
      <c r="B1089" s="58"/>
      <c r="C1089" t="s">
        <v>3357</v>
      </c>
      <c r="D1089" s="154"/>
      <c r="E1089" s="4">
        <v>8</v>
      </c>
      <c r="F1089"/>
    </row>
    <row r="1090" spans="1:6" s="81" customFormat="1" ht="12.75">
      <c r="A1090" s="55" t="s">
        <v>3497</v>
      </c>
      <c r="B1090" s="58"/>
      <c r="C1090" t="s">
        <v>3358</v>
      </c>
      <c r="D1090" s="154"/>
      <c r="E1090" s="4">
        <v>0</v>
      </c>
      <c r="F1090"/>
    </row>
    <row r="1091" spans="1:6" s="32" customFormat="1" ht="12.75">
      <c r="A1091" s="55" t="s">
        <v>1579</v>
      </c>
      <c r="B1091" s="58"/>
      <c r="C1091" t="s">
        <v>1110</v>
      </c>
      <c r="D1091" s="154" t="s">
        <v>3459</v>
      </c>
      <c r="E1091" s="4">
        <v>9.5</v>
      </c>
      <c r="F1091"/>
    </row>
    <row r="1092" spans="1:6" s="81" customFormat="1" ht="12.75">
      <c r="A1092" s="55" t="s">
        <v>1579</v>
      </c>
      <c r="B1092" s="58"/>
      <c r="C1092" t="s">
        <v>3983</v>
      </c>
      <c r="D1092" s="154" t="s">
        <v>3459</v>
      </c>
      <c r="E1092" s="4">
        <v>19.5</v>
      </c>
      <c r="F1092"/>
    </row>
    <row r="1093" spans="1:6" s="32" customFormat="1" ht="12.75">
      <c r="A1093" s="55" t="s">
        <v>1580</v>
      </c>
      <c r="B1093" s="58"/>
      <c r="C1093" t="s">
        <v>1135</v>
      </c>
      <c r="D1093" s="154"/>
      <c r="E1093" s="4">
        <v>25</v>
      </c>
      <c r="F1093"/>
    </row>
    <row r="1094" spans="1:6" s="32" customFormat="1" ht="12.75">
      <c r="A1094" s="55" t="s">
        <v>1580</v>
      </c>
      <c r="B1094" s="58"/>
      <c r="C1094" t="s">
        <v>608</v>
      </c>
      <c r="D1094" s="154"/>
      <c r="E1094" s="4">
        <v>12.5</v>
      </c>
      <c r="F1094"/>
    </row>
    <row r="1095" spans="1:6" s="69" customFormat="1" ht="12.75">
      <c r="A1095" s="55" t="s">
        <v>1581</v>
      </c>
      <c r="B1095" s="58"/>
      <c r="C1095" t="s">
        <v>1136</v>
      </c>
      <c r="D1095" s="154"/>
      <c r="E1095" s="4">
        <v>0</v>
      </c>
      <c r="F1095"/>
    </row>
    <row r="1096" spans="1:5" ht="12.75">
      <c r="A1096" s="55" t="s">
        <v>1864</v>
      </c>
      <c r="B1096" s="58"/>
      <c r="C1096" t="s">
        <v>1137</v>
      </c>
      <c r="D1096" s="154"/>
      <c r="E1096" s="4">
        <v>0</v>
      </c>
    </row>
    <row r="1097" spans="1:5" ht="12.75">
      <c r="A1097" s="55" t="s">
        <v>2167</v>
      </c>
      <c r="B1097" s="58"/>
      <c r="C1097" t="s">
        <v>72</v>
      </c>
      <c r="D1097" s="154"/>
      <c r="E1097" s="4">
        <v>0</v>
      </c>
    </row>
    <row r="1098" spans="1:5" ht="12.75">
      <c r="A1098" s="55" t="s">
        <v>757</v>
      </c>
      <c r="B1098" s="58"/>
      <c r="C1098" t="s">
        <v>3749</v>
      </c>
      <c r="D1098" s="154"/>
      <c r="E1098" s="4">
        <v>15</v>
      </c>
    </row>
    <row r="1099" spans="1:5" ht="12.75">
      <c r="A1099" s="55" t="s">
        <v>344</v>
      </c>
      <c r="B1099" s="58"/>
      <c r="C1099" t="s">
        <v>73</v>
      </c>
      <c r="D1099" s="154"/>
      <c r="E1099" s="4">
        <v>0</v>
      </c>
    </row>
    <row r="1100" spans="1:6" s="69" customFormat="1" ht="12.75">
      <c r="A1100" s="55" t="s">
        <v>18</v>
      </c>
      <c r="B1100" s="58"/>
      <c r="C1100" t="s">
        <v>804</v>
      </c>
      <c r="D1100" s="154"/>
      <c r="E1100" s="4">
        <v>0</v>
      </c>
      <c r="F1100"/>
    </row>
    <row r="1101" spans="1:6" ht="12.75">
      <c r="A1101" s="55" t="s">
        <v>1301</v>
      </c>
      <c r="B1101" s="58"/>
      <c r="C1101" t="s">
        <v>2290</v>
      </c>
      <c r="D1101" s="154"/>
      <c r="E1101" s="4">
        <v>0</v>
      </c>
      <c r="F1101" s="69"/>
    </row>
    <row r="1102" spans="1:6" s="302" customFormat="1" ht="12.75">
      <c r="A1102" s="55" t="s">
        <v>676</v>
      </c>
      <c r="B1102" s="58"/>
      <c r="C1102" t="s">
        <v>2291</v>
      </c>
      <c r="D1102" s="154"/>
      <c r="E1102" s="4">
        <v>0</v>
      </c>
      <c r="F1102" s="81"/>
    </row>
    <row r="1103" spans="1:6" ht="12.75">
      <c r="A1103" s="55" t="s">
        <v>3307</v>
      </c>
      <c r="B1103" s="58"/>
      <c r="C1103" t="s">
        <v>1601</v>
      </c>
      <c r="D1103" s="154"/>
      <c r="E1103" s="4">
        <v>60</v>
      </c>
      <c r="F1103" s="69"/>
    </row>
    <row r="1104" spans="1:6" ht="12.75">
      <c r="A1104" s="202" t="s">
        <v>4397</v>
      </c>
      <c r="B1104" s="208"/>
      <c r="C1104" s="302" t="s">
        <v>4398</v>
      </c>
      <c r="D1104" s="302"/>
      <c r="E1104" s="354"/>
      <c r="F1104" s="302"/>
    </row>
    <row r="1105" spans="1:5" ht="12.75">
      <c r="A1105" s="55" t="s">
        <v>3409</v>
      </c>
      <c r="B1105" s="58"/>
      <c r="C1105" t="s">
        <v>328</v>
      </c>
      <c r="D1105" s="154"/>
      <c r="E1105" s="4">
        <v>0</v>
      </c>
    </row>
    <row r="1106" spans="1:5" ht="12.75">
      <c r="A1106" s="55" t="s">
        <v>734</v>
      </c>
      <c r="B1106" s="58"/>
      <c r="C1106" t="s">
        <v>329</v>
      </c>
      <c r="D1106" s="154"/>
      <c r="E1106" s="4">
        <v>0</v>
      </c>
    </row>
    <row r="1107" spans="1:6" s="188" customFormat="1" ht="12.75">
      <c r="A1107" s="55" t="s">
        <v>1814</v>
      </c>
      <c r="B1107" s="58"/>
      <c r="C1107" t="s">
        <v>1564</v>
      </c>
      <c r="D1107" s="154"/>
      <c r="E1107" s="4">
        <v>0</v>
      </c>
      <c r="F1107"/>
    </row>
    <row r="1108" spans="1:6" ht="12.75">
      <c r="A1108" s="202" t="s">
        <v>936</v>
      </c>
      <c r="B1108" s="208"/>
      <c r="C1108" s="302" t="s">
        <v>4399</v>
      </c>
      <c r="D1108" s="302"/>
      <c r="E1108" s="354"/>
      <c r="F1108" s="302"/>
    </row>
    <row r="1109" spans="1:6" s="69" customFormat="1" ht="12.75">
      <c r="A1109" s="55" t="s">
        <v>2336</v>
      </c>
      <c r="B1109" s="58"/>
      <c r="C1109" t="s">
        <v>1663</v>
      </c>
      <c r="D1109" s="154"/>
      <c r="E1109" s="4">
        <v>0</v>
      </c>
      <c r="F1109" s="32"/>
    </row>
    <row r="1110" spans="1:5" ht="12.75">
      <c r="A1110" s="55" t="s">
        <v>2009</v>
      </c>
      <c r="B1110" s="58"/>
      <c r="C1110" t="s">
        <v>2387</v>
      </c>
      <c r="D1110" s="154"/>
      <c r="E1110" s="4">
        <v>0</v>
      </c>
    </row>
    <row r="1111" spans="1:6" s="69" customFormat="1" ht="12.75">
      <c r="A1111" s="55" t="s">
        <v>860</v>
      </c>
      <c r="B1111" s="58"/>
      <c r="C1111" t="s">
        <v>162</v>
      </c>
      <c r="D1111" s="154" t="s">
        <v>3459</v>
      </c>
      <c r="E1111" s="4">
        <v>35</v>
      </c>
      <c r="F1111" s="81"/>
    </row>
    <row r="1112" spans="1:6" ht="12.75">
      <c r="A1112" s="114" t="s">
        <v>82</v>
      </c>
      <c r="B1112" s="58"/>
      <c r="C1112" s="32" t="s">
        <v>609</v>
      </c>
      <c r="D1112" s="317"/>
      <c r="E1112" s="126">
        <v>30</v>
      </c>
      <c r="F1112" s="32"/>
    </row>
    <row r="1113" spans="1:6" ht="12.75">
      <c r="A1113" s="114" t="s">
        <v>82</v>
      </c>
      <c r="B1113" s="58"/>
      <c r="C1113" s="32" t="s">
        <v>706</v>
      </c>
      <c r="D1113" s="317"/>
      <c r="E1113" s="126">
        <v>30</v>
      </c>
      <c r="F1113" s="32"/>
    </row>
    <row r="1114" spans="1:5" ht="12.75">
      <c r="A1114" s="184" t="s">
        <v>82</v>
      </c>
      <c r="B1114" s="373"/>
      <c r="C1114" s="178" t="s">
        <v>3995</v>
      </c>
      <c r="D1114" s="210"/>
      <c r="E1114" s="182">
        <v>30</v>
      </c>
    </row>
    <row r="1115" spans="1:6" ht="12.75">
      <c r="A1115" s="55" t="s">
        <v>924</v>
      </c>
      <c r="B1115" s="58"/>
      <c r="C1115" t="s">
        <v>1475</v>
      </c>
      <c r="D1115" s="154"/>
      <c r="E1115" s="4">
        <v>0</v>
      </c>
      <c r="F1115" s="81"/>
    </row>
    <row r="1116" spans="1:6" ht="12.75">
      <c r="A1116" s="55" t="s">
        <v>1632</v>
      </c>
      <c r="B1116" s="58"/>
      <c r="C1116" t="s">
        <v>596</v>
      </c>
      <c r="D1116" s="154"/>
      <c r="E1116" s="4">
        <v>35</v>
      </c>
      <c r="F1116" s="32"/>
    </row>
    <row r="1117" spans="1:5" ht="12.75">
      <c r="A1117" s="55" t="s">
        <v>598</v>
      </c>
      <c r="B1117" s="58"/>
      <c r="C1117" t="s">
        <v>490</v>
      </c>
      <c r="D1117" s="154"/>
      <c r="E1117" s="4">
        <v>3</v>
      </c>
    </row>
    <row r="1118" spans="1:5" ht="12.75">
      <c r="A1118" s="55" t="s">
        <v>2958</v>
      </c>
      <c r="B1118" s="58"/>
      <c r="C1118" t="s">
        <v>1302</v>
      </c>
      <c r="D1118" s="154"/>
      <c r="E1118" s="4">
        <v>3.5</v>
      </c>
    </row>
    <row r="1119" spans="1:6" s="69" customFormat="1" ht="12.75">
      <c r="A1119" s="55" t="s">
        <v>1057</v>
      </c>
      <c r="B1119" s="58"/>
      <c r="C1119" t="s">
        <v>1649</v>
      </c>
      <c r="D1119" s="154"/>
      <c r="E1119" s="4">
        <v>19.5</v>
      </c>
      <c r="F1119"/>
    </row>
    <row r="1120" spans="1:6" s="81" customFormat="1" ht="12.75">
      <c r="A1120" s="55" t="s">
        <v>1303</v>
      </c>
      <c r="B1120" s="58"/>
      <c r="C1120" t="s">
        <v>811</v>
      </c>
      <c r="D1120" s="154"/>
      <c r="E1120" s="4">
        <v>0</v>
      </c>
      <c r="F1120" s="38"/>
    </row>
    <row r="1121" spans="1:6" s="32" customFormat="1" ht="12.75">
      <c r="A1121" s="55" t="s">
        <v>2755</v>
      </c>
      <c r="B1121" s="58"/>
      <c r="C1121" t="s">
        <v>2525</v>
      </c>
      <c r="D1121" s="154"/>
      <c r="E1121" s="4">
        <v>0</v>
      </c>
      <c r="F1121" s="69"/>
    </row>
    <row r="1122" spans="1:6" s="32" customFormat="1" ht="12.75">
      <c r="A1122" s="54" t="s">
        <v>69</v>
      </c>
      <c r="B1122" s="64"/>
      <c r="C1122" s="69" t="s">
        <v>1949</v>
      </c>
      <c r="D1122" s="154"/>
      <c r="E1122" s="71">
        <v>5.5</v>
      </c>
      <c r="F1122"/>
    </row>
    <row r="1123" spans="1:6" ht="12.75">
      <c r="A1123" s="55" t="s">
        <v>69</v>
      </c>
      <c r="B1123" s="58" t="s">
        <v>49</v>
      </c>
      <c r="C1123" s="32" t="s">
        <v>4015</v>
      </c>
      <c r="D1123" s="154"/>
      <c r="E1123" s="4">
        <v>2.5</v>
      </c>
      <c r="F1123" s="69"/>
    </row>
    <row r="1124" spans="1:6" ht="12.75">
      <c r="A1124" s="55" t="s">
        <v>69</v>
      </c>
      <c r="B1124" s="58"/>
      <c r="C1124" t="s">
        <v>2550</v>
      </c>
      <c r="D1124" s="154"/>
      <c r="E1124" s="4">
        <v>4</v>
      </c>
      <c r="F1124" s="81"/>
    </row>
    <row r="1125" spans="1:6" ht="12.75">
      <c r="A1125" s="114" t="s">
        <v>1966</v>
      </c>
      <c r="B1125" s="58"/>
      <c r="C1125" s="32" t="s">
        <v>4348</v>
      </c>
      <c r="D1125" s="12"/>
      <c r="E1125" s="126"/>
      <c r="F1125" s="32"/>
    </row>
    <row r="1126" spans="1:6" ht="12.75">
      <c r="A1126" s="114" t="s">
        <v>1966</v>
      </c>
      <c r="B1126" s="58"/>
      <c r="C1126" s="12" t="s">
        <v>4263</v>
      </c>
      <c r="D1126" s="12"/>
      <c r="E1126" s="126">
        <v>5</v>
      </c>
      <c r="F1126" s="32"/>
    </row>
    <row r="1127" spans="1:6" ht="12.75">
      <c r="A1127" s="55" t="s">
        <v>3141</v>
      </c>
      <c r="B1127" s="58"/>
      <c r="C1127" t="s">
        <v>2526</v>
      </c>
      <c r="D1127" s="154"/>
      <c r="E1127" s="4">
        <v>0</v>
      </c>
      <c r="F1127" s="38"/>
    </row>
    <row r="1128" spans="1:6" s="265" customFormat="1" ht="12.75">
      <c r="A1128" s="54" t="s">
        <v>3000</v>
      </c>
      <c r="B1128" s="64"/>
      <c r="C1128" s="69" t="s">
        <v>1948</v>
      </c>
      <c r="D1128" s="154"/>
      <c r="E1128" s="71">
        <v>12.5</v>
      </c>
      <c r="F1128" s="25"/>
    </row>
    <row r="1129" spans="1:6" s="81" customFormat="1" ht="12.75">
      <c r="A1129" s="114" t="s">
        <v>1039</v>
      </c>
      <c r="B1129" s="58"/>
      <c r="C1129" s="32" t="s">
        <v>4367</v>
      </c>
      <c r="D1129" s="12"/>
      <c r="E1129" s="126">
        <v>11</v>
      </c>
      <c r="F1129" s="32"/>
    </row>
    <row r="1130" spans="1:5" ht="12.75">
      <c r="A1130" s="55" t="s">
        <v>2124</v>
      </c>
      <c r="B1130" s="58"/>
      <c r="C1130" s="32" t="s">
        <v>4109</v>
      </c>
      <c r="D1130" s="154"/>
      <c r="E1130" s="4">
        <v>10</v>
      </c>
    </row>
    <row r="1131" spans="1:6" s="32" customFormat="1" ht="12.75">
      <c r="A1131" s="55" t="s">
        <v>536</v>
      </c>
      <c r="B1131" s="58"/>
      <c r="C1131" t="s">
        <v>54</v>
      </c>
      <c r="D1131" s="154"/>
      <c r="E1131" s="4">
        <v>9.5</v>
      </c>
      <c r="F1131"/>
    </row>
    <row r="1132" spans="1:6" ht="12.75">
      <c r="A1132" s="55" t="s">
        <v>3274</v>
      </c>
      <c r="B1132" s="58"/>
      <c r="C1132" t="s">
        <v>3295</v>
      </c>
      <c r="D1132" s="154"/>
      <c r="E1132" s="4">
        <v>0</v>
      </c>
      <c r="F1132" s="25"/>
    </row>
    <row r="1133" spans="1:6" ht="12.75">
      <c r="A1133" s="114" t="s">
        <v>983</v>
      </c>
      <c r="B1133" s="58"/>
      <c r="C1133" s="32" t="s">
        <v>899</v>
      </c>
      <c r="D1133" s="12"/>
      <c r="E1133" s="126">
        <v>17.5</v>
      </c>
      <c r="F1133" s="32"/>
    </row>
    <row r="1134" spans="1:5" ht="12.75">
      <c r="A1134" s="55" t="s">
        <v>1527</v>
      </c>
      <c r="B1134" s="58"/>
      <c r="C1134" t="s">
        <v>1936</v>
      </c>
      <c r="D1134" s="154"/>
      <c r="E1134" s="4">
        <v>4.5</v>
      </c>
    </row>
    <row r="1135" spans="1:5" ht="12.75">
      <c r="A1135" s="55" t="s">
        <v>3834</v>
      </c>
      <c r="B1135" s="58"/>
      <c r="C1135" t="s">
        <v>3835</v>
      </c>
      <c r="D1135" s="154"/>
      <c r="E1135" s="4">
        <v>4.5</v>
      </c>
    </row>
    <row r="1136" spans="1:5" ht="12.75">
      <c r="A1136" s="55" t="s">
        <v>579</v>
      </c>
      <c r="B1136" s="58"/>
      <c r="C1136" t="s">
        <v>580</v>
      </c>
      <c r="D1136" s="154" t="s">
        <v>3459</v>
      </c>
      <c r="E1136" s="4">
        <v>3</v>
      </c>
    </row>
    <row r="1137" spans="1:5" ht="12.75">
      <c r="A1137" s="55" t="s">
        <v>537</v>
      </c>
      <c r="B1137" s="58"/>
      <c r="C1137" s="14" t="s">
        <v>538</v>
      </c>
      <c r="D1137" s="154"/>
      <c r="E1137" s="4">
        <v>0</v>
      </c>
    </row>
    <row r="1138" spans="1:5" ht="12.75">
      <c r="A1138" s="55" t="s">
        <v>539</v>
      </c>
      <c r="B1138" s="58"/>
      <c r="C1138" s="14" t="s">
        <v>540</v>
      </c>
      <c r="D1138" s="154"/>
      <c r="E1138" s="4">
        <v>0</v>
      </c>
    </row>
    <row r="1139" spans="1:5" ht="12.75">
      <c r="A1139" s="55" t="s">
        <v>1890</v>
      </c>
      <c r="B1139" s="58"/>
      <c r="C1139" s="32" t="s">
        <v>1630</v>
      </c>
      <c r="D1139" s="154"/>
      <c r="E1139" s="4">
        <v>3</v>
      </c>
    </row>
    <row r="1140" spans="1:6" s="69" customFormat="1" ht="12.75">
      <c r="A1140" s="55" t="s">
        <v>3682</v>
      </c>
      <c r="B1140" s="58"/>
      <c r="C1140" s="32" t="s">
        <v>3683</v>
      </c>
      <c r="D1140" s="154"/>
      <c r="E1140" s="4"/>
      <c r="F1140"/>
    </row>
    <row r="1141" spans="1:6" s="265" customFormat="1" ht="12.75">
      <c r="A1141" s="55" t="s">
        <v>2410</v>
      </c>
      <c r="B1141" s="58"/>
      <c r="C1141" s="32" t="s">
        <v>2411</v>
      </c>
      <c r="D1141" s="154"/>
      <c r="E1141" s="4">
        <v>0</v>
      </c>
      <c r="F1141"/>
    </row>
    <row r="1142" spans="1:6" s="32" customFormat="1" ht="12.75">
      <c r="A1142" s="55" t="s">
        <v>2399</v>
      </c>
      <c r="B1142" s="58"/>
      <c r="C1142" t="s">
        <v>2400</v>
      </c>
      <c r="D1142" s="154"/>
      <c r="E1142" s="4">
        <v>6</v>
      </c>
      <c r="F1142" s="178"/>
    </row>
    <row r="1143" spans="1:6" s="81" customFormat="1" ht="12.75">
      <c r="A1143" s="202" t="s">
        <v>4384</v>
      </c>
      <c r="B1143" s="208"/>
      <c r="C1143" s="302" t="s">
        <v>4385</v>
      </c>
      <c r="D1143" s="302"/>
      <c r="E1143" s="354"/>
      <c r="F1143" s="302"/>
    </row>
    <row r="1144" spans="1:6" s="69" customFormat="1" ht="12.75">
      <c r="A1144" s="206" t="s">
        <v>4199</v>
      </c>
      <c r="B1144" s="373"/>
      <c r="C1144" s="178" t="s">
        <v>4202</v>
      </c>
      <c r="D1144" s="181"/>
      <c r="E1144" s="182">
        <v>19.5</v>
      </c>
      <c r="F1144" s="38"/>
    </row>
    <row r="1145" spans="1:6" ht="12.75">
      <c r="A1145" s="55" t="s">
        <v>1631</v>
      </c>
      <c r="B1145" s="58"/>
      <c r="C1145" t="s">
        <v>3296</v>
      </c>
      <c r="D1145" s="154"/>
      <c r="E1145" s="4">
        <v>19.5</v>
      </c>
      <c r="F1145" s="96"/>
    </row>
    <row r="1146" spans="1:6" ht="12.75">
      <c r="A1146" s="202" t="s">
        <v>1631</v>
      </c>
      <c r="B1146" s="208"/>
      <c r="C1146" s="302" t="s">
        <v>3298</v>
      </c>
      <c r="D1146" s="302"/>
      <c r="E1146" s="354">
        <v>19.5</v>
      </c>
      <c r="F1146" s="302"/>
    </row>
    <row r="1147" spans="1:6" ht="12.75">
      <c r="A1147" s="54" t="s">
        <v>374</v>
      </c>
      <c r="B1147" s="64"/>
      <c r="C1147" s="69" t="s">
        <v>2214</v>
      </c>
      <c r="D1147" s="154"/>
      <c r="E1147" s="71">
        <v>17.5</v>
      </c>
      <c r="F1147" s="178"/>
    </row>
    <row r="1148" spans="1:5" s="38" customFormat="1" ht="12.75">
      <c r="A1148" s="206" t="s">
        <v>1528</v>
      </c>
      <c r="B1148" s="373"/>
      <c r="C1148" s="178" t="s">
        <v>4007</v>
      </c>
      <c r="D1148" s="181"/>
      <c r="E1148" s="182">
        <v>17</v>
      </c>
    </row>
    <row r="1149" spans="1:6" ht="12.75">
      <c r="A1149" s="54" t="s">
        <v>2726</v>
      </c>
      <c r="B1149" s="64"/>
      <c r="C1149" s="69" t="s">
        <v>46</v>
      </c>
      <c r="D1149" s="154"/>
      <c r="E1149" s="71">
        <v>0</v>
      </c>
      <c r="F1149" s="69"/>
    </row>
    <row r="1150" spans="1:6" s="240" customFormat="1" ht="12.75">
      <c r="A1150" s="54" t="s">
        <v>1529</v>
      </c>
      <c r="B1150" s="64"/>
      <c r="C1150" s="69" t="s">
        <v>3860</v>
      </c>
      <c r="D1150" s="154"/>
      <c r="E1150" s="71">
        <v>15</v>
      </c>
      <c r="F1150"/>
    </row>
    <row r="1151" spans="1:6" s="32" customFormat="1" ht="12.75">
      <c r="A1151" s="55" t="s">
        <v>862</v>
      </c>
      <c r="B1151" s="58"/>
      <c r="C1151" t="s">
        <v>1020</v>
      </c>
      <c r="D1151" s="154"/>
      <c r="E1151" s="4">
        <v>19.5</v>
      </c>
      <c r="F1151" s="81"/>
    </row>
    <row r="1152" spans="1:6" ht="12.75">
      <c r="A1152" s="114" t="s">
        <v>478</v>
      </c>
      <c r="B1152" s="58"/>
      <c r="C1152" s="32" t="s">
        <v>479</v>
      </c>
      <c r="D1152" s="12"/>
      <c r="E1152" s="126">
        <v>18</v>
      </c>
      <c r="F1152" s="32"/>
    </row>
    <row r="1153" spans="1:5" ht="12.75">
      <c r="A1153" s="55" t="s">
        <v>2357</v>
      </c>
      <c r="B1153" s="58"/>
      <c r="C1153" t="s">
        <v>2358</v>
      </c>
      <c r="D1153" s="154"/>
      <c r="E1153" s="4">
        <v>15</v>
      </c>
    </row>
    <row r="1154" spans="1:6" s="38" customFormat="1" ht="12.75">
      <c r="A1154" s="55" t="s">
        <v>1021</v>
      </c>
      <c r="B1154" s="58"/>
      <c r="C1154" t="s">
        <v>2101</v>
      </c>
      <c r="D1154" s="154"/>
      <c r="E1154" s="4">
        <v>0</v>
      </c>
      <c r="F1154"/>
    </row>
    <row r="1155" spans="1:6" s="69" customFormat="1" ht="12.75">
      <c r="A1155" s="55" t="s">
        <v>1022</v>
      </c>
      <c r="B1155" s="58"/>
      <c r="C1155" t="s">
        <v>2298</v>
      </c>
      <c r="D1155" s="154" t="s">
        <v>3459</v>
      </c>
      <c r="E1155" s="4">
        <v>25</v>
      </c>
      <c r="F1155"/>
    </row>
    <row r="1156" spans="1:5" ht="12.75">
      <c r="A1156" s="55" t="s">
        <v>2299</v>
      </c>
      <c r="B1156" s="58"/>
      <c r="C1156" s="12" t="s">
        <v>2203</v>
      </c>
      <c r="D1156" s="154"/>
      <c r="E1156" s="4">
        <v>0</v>
      </c>
    </row>
    <row r="1157" spans="1:5" ht="12.75">
      <c r="A1157" s="55" t="s">
        <v>2204</v>
      </c>
      <c r="B1157" s="58"/>
      <c r="C1157" s="14" t="s">
        <v>2046</v>
      </c>
      <c r="D1157" s="154"/>
      <c r="E1157" s="4">
        <v>0</v>
      </c>
    </row>
    <row r="1158" spans="1:5" ht="12.75">
      <c r="A1158" s="55" t="s">
        <v>2047</v>
      </c>
      <c r="B1158" s="58"/>
      <c r="C1158" s="14" t="s">
        <v>2048</v>
      </c>
      <c r="D1158" s="154"/>
      <c r="E1158" s="4">
        <v>0</v>
      </c>
    </row>
    <row r="1159" spans="1:6" ht="12.75">
      <c r="A1159" s="55" t="s">
        <v>39</v>
      </c>
      <c r="B1159" s="58"/>
      <c r="C1159" s="14" t="s">
        <v>1196</v>
      </c>
      <c r="D1159" s="154"/>
      <c r="E1159" s="4">
        <v>0</v>
      </c>
      <c r="F1159" s="32"/>
    </row>
    <row r="1160" spans="1:5" ht="12.75">
      <c r="A1160" s="55" t="s">
        <v>847</v>
      </c>
      <c r="B1160" s="58"/>
      <c r="C1160" s="32" t="s">
        <v>1041</v>
      </c>
      <c r="D1160" s="154"/>
      <c r="E1160" s="4">
        <v>0</v>
      </c>
    </row>
    <row r="1161" spans="1:6" s="38" customFormat="1" ht="12.75">
      <c r="A1161" s="55" t="s">
        <v>1197</v>
      </c>
      <c r="B1161" s="58"/>
      <c r="C1161" t="s">
        <v>3966</v>
      </c>
      <c r="D1161" s="154"/>
      <c r="E1161" s="4">
        <v>45</v>
      </c>
      <c r="F1161" s="69"/>
    </row>
    <row r="1162" spans="1:6" s="69" customFormat="1" ht="12.75">
      <c r="A1162" s="54" t="s">
        <v>702</v>
      </c>
      <c r="B1162" s="64"/>
      <c r="C1162" s="69" t="s">
        <v>703</v>
      </c>
      <c r="D1162" s="154"/>
      <c r="E1162" s="71">
        <v>39.5</v>
      </c>
      <c r="F1162"/>
    </row>
    <row r="1163" spans="1:6" s="38" customFormat="1" ht="12.75">
      <c r="A1163" s="55" t="s">
        <v>1673</v>
      </c>
      <c r="B1163" s="58"/>
      <c r="C1163" s="14" t="s">
        <v>3235</v>
      </c>
      <c r="D1163" s="154"/>
      <c r="E1163" s="4">
        <v>0</v>
      </c>
      <c r="F1163"/>
    </row>
    <row r="1164" spans="1:6" s="69" customFormat="1" ht="12.75">
      <c r="A1164" s="55" t="s">
        <v>3236</v>
      </c>
      <c r="B1164" s="58"/>
      <c r="C1164" s="32" t="s">
        <v>1042</v>
      </c>
      <c r="D1164" s="154"/>
      <c r="E1164" s="4">
        <v>0</v>
      </c>
      <c r="F1164"/>
    </row>
    <row r="1165" spans="1:5" ht="12.75">
      <c r="A1165" s="55" t="s">
        <v>2972</v>
      </c>
      <c r="B1165" s="58"/>
      <c r="C1165" s="32" t="s">
        <v>1043</v>
      </c>
      <c r="D1165" s="154"/>
      <c r="E1165" s="4">
        <v>0</v>
      </c>
    </row>
    <row r="1166" spans="1:6" ht="12.75">
      <c r="A1166" s="55" t="s">
        <v>2305</v>
      </c>
      <c r="B1166" s="58"/>
      <c r="C1166" t="s">
        <v>1095</v>
      </c>
      <c r="D1166" s="154"/>
      <c r="E1166" s="4">
        <v>20</v>
      </c>
      <c r="F1166" s="69"/>
    </row>
    <row r="1167" spans="1:5" ht="12.75">
      <c r="A1167" s="54" t="s">
        <v>3152</v>
      </c>
      <c r="B1167" s="64"/>
      <c r="C1167" s="69" t="s">
        <v>1248</v>
      </c>
      <c r="D1167" s="154"/>
      <c r="E1167" s="71">
        <v>17.5</v>
      </c>
    </row>
    <row r="1168" spans="1:5" ht="12.75">
      <c r="A1168" s="55" t="s">
        <v>3158</v>
      </c>
      <c r="B1168" s="58"/>
      <c r="C1168" t="s">
        <v>3159</v>
      </c>
      <c r="D1168" s="154"/>
      <c r="E1168" s="4">
        <v>15</v>
      </c>
    </row>
    <row r="1169" spans="1:5" ht="12.75">
      <c r="A1169" s="55" t="s">
        <v>1360</v>
      </c>
      <c r="B1169" s="58"/>
      <c r="C1169" t="s">
        <v>2742</v>
      </c>
      <c r="D1169" s="154"/>
      <c r="E1169" s="4">
        <v>25</v>
      </c>
    </row>
    <row r="1170" spans="1:6" s="38" customFormat="1" ht="12.75">
      <c r="A1170" s="55" t="s">
        <v>3301</v>
      </c>
      <c r="B1170" s="58"/>
      <c r="C1170" t="s">
        <v>1943</v>
      </c>
      <c r="D1170" s="154"/>
      <c r="E1170" s="4">
        <v>35</v>
      </c>
      <c r="F1170" s="69"/>
    </row>
    <row r="1171" spans="1:6" s="38" customFormat="1" ht="12.75">
      <c r="A1171" s="54" t="s">
        <v>413</v>
      </c>
      <c r="B1171" s="64"/>
      <c r="C1171" s="69" t="s">
        <v>3861</v>
      </c>
      <c r="D1171" s="154"/>
      <c r="E1171" s="71">
        <v>25</v>
      </c>
      <c r="F1171"/>
    </row>
    <row r="1172" spans="1:6" s="69" customFormat="1" ht="12.75">
      <c r="A1172" s="54" t="s">
        <v>1400</v>
      </c>
      <c r="B1172" s="64"/>
      <c r="C1172" s="69" t="s">
        <v>1677</v>
      </c>
      <c r="D1172" s="154"/>
      <c r="E1172" s="71">
        <v>2</v>
      </c>
      <c r="F1172"/>
    </row>
    <row r="1173" spans="1:5" ht="12.75">
      <c r="A1173" s="55" t="s">
        <v>2863</v>
      </c>
      <c r="B1173" s="58"/>
      <c r="C1173" t="s">
        <v>1044</v>
      </c>
      <c r="D1173" s="154"/>
      <c r="E1173" s="4"/>
    </row>
    <row r="1174" spans="1:5" ht="12.75">
      <c r="A1174" s="55" t="s">
        <v>2864</v>
      </c>
      <c r="B1174" s="58"/>
      <c r="C1174" t="s">
        <v>1045</v>
      </c>
      <c r="D1174" s="154"/>
      <c r="E1174" s="4">
        <v>0</v>
      </c>
    </row>
    <row r="1175" spans="1:6" ht="12.75">
      <c r="A1175" s="55" t="s">
        <v>438</v>
      </c>
      <c r="B1175" s="58"/>
      <c r="C1175" t="s">
        <v>835</v>
      </c>
      <c r="D1175" s="154"/>
      <c r="E1175" s="4">
        <v>0</v>
      </c>
      <c r="F1175" s="69"/>
    </row>
    <row r="1176" spans="1:5" ht="12.75">
      <c r="A1176" s="54" t="s">
        <v>17</v>
      </c>
      <c r="B1176" s="58"/>
      <c r="C1176" s="18" t="s">
        <v>803</v>
      </c>
      <c r="D1176" s="154"/>
      <c r="E1176" s="4">
        <v>4.5</v>
      </c>
    </row>
    <row r="1177" spans="1:5" ht="12.75">
      <c r="A1177" s="56" t="s">
        <v>3366</v>
      </c>
      <c r="B1177" s="58"/>
      <c r="C1177" s="12" t="s">
        <v>401</v>
      </c>
      <c r="D1177" s="154"/>
      <c r="E1177" s="4">
        <v>0</v>
      </c>
    </row>
    <row r="1178" spans="1:6" ht="12.75">
      <c r="A1178" s="55" t="s">
        <v>402</v>
      </c>
      <c r="B1178" s="58"/>
      <c r="C1178" s="32" t="s">
        <v>4097</v>
      </c>
      <c r="D1178" s="154"/>
      <c r="E1178" s="4">
        <v>5.5</v>
      </c>
      <c r="F1178" s="81"/>
    </row>
    <row r="1179" spans="1:6" ht="12.75">
      <c r="A1179" s="114" t="s">
        <v>402</v>
      </c>
      <c r="B1179" s="58"/>
      <c r="C1179" s="32" t="s">
        <v>10</v>
      </c>
      <c r="D1179" s="12"/>
      <c r="E1179" s="126">
        <v>5</v>
      </c>
      <c r="F1179" s="32"/>
    </row>
    <row r="1180" spans="1:6" s="25" customFormat="1" ht="12.75">
      <c r="A1180" s="55" t="s">
        <v>3791</v>
      </c>
      <c r="B1180" s="58"/>
      <c r="C1180" t="s">
        <v>2323</v>
      </c>
      <c r="D1180" s="154"/>
      <c r="E1180" s="4">
        <v>7</v>
      </c>
      <c r="F1180"/>
    </row>
    <row r="1181" spans="1:6" s="32" customFormat="1" ht="12.75">
      <c r="A1181" s="54" t="s">
        <v>3308</v>
      </c>
      <c r="B1181" s="64"/>
      <c r="C1181" s="69" t="s">
        <v>3523</v>
      </c>
      <c r="D1181" s="154"/>
      <c r="E1181" s="71">
        <v>3.5</v>
      </c>
      <c r="F1181"/>
    </row>
    <row r="1182" spans="1:5" ht="12.75">
      <c r="A1182" s="55" t="s">
        <v>2821</v>
      </c>
      <c r="B1182" s="58"/>
      <c r="C1182" t="s">
        <v>3780</v>
      </c>
      <c r="D1182" s="154" t="s">
        <v>3459</v>
      </c>
      <c r="E1182" s="4">
        <v>8</v>
      </c>
    </row>
    <row r="1183" spans="1:6" ht="12.75">
      <c r="A1183" s="202" t="s">
        <v>2821</v>
      </c>
      <c r="B1183" s="208"/>
      <c r="C1183" s="302" t="s">
        <v>4392</v>
      </c>
      <c r="D1183" s="302"/>
      <c r="E1183" s="354">
        <v>12</v>
      </c>
      <c r="F1183" s="302"/>
    </row>
    <row r="1184" spans="1:5" ht="12.75">
      <c r="A1184" s="55" t="s">
        <v>2821</v>
      </c>
      <c r="B1184" s="58"/>
      <c r="C1184" t="s">
        <v>3779</v>
      </c>
      <c r="D1184" s="154"/>
      <c r="E1184" s="4">
        <v>7.5</v>
      </c>
    </row>
    <row r="1185" spans="1:5" ht="12.75">
      <c r="A1185" s="55" t="s">
        <v>3652</v>
      </c>
      <c r="B1185" s="58"/>
      <c r="C1185" t="s">
        <v>3346</v>
      </c>
      <c r="D1185" s="154"/>
      <c r="E1185" s="4">
        <v>6</v>
      </c>
    </row>
    <row r="1186" spans="1:5" ht="12.75">
      <c r="A1186" s="55" t="s">
        <v>619</v>
      </c>
      <c r="B1186" s="58"/>
      <c r="C1186" t="s">
        <v>620</v>
      </c>
      <c r="D1186" s="154"/>
      <c r="E1186" s="4">
        <v>0</v>
      </c>
    </row>
    <row r="1187" spans="1:5" ht="12.75">
      <c r="A1187" s="55" t="s">
        <v>2426</v>
      </c>
      <c r="B1187" s="58"/>
      <c r="C1187" t="s">
        <v>763</v>
      </c>
      <c r="D1187" s="154"/>
      <c r="E1187" s="4"/>
    </row>
    <row r="1188" spans="1:6" s="69" customFormat="1" ht="12.75">
      <c r="A1188" s="55" t="s">
        <v>1487</v>
      </c>
      <c r="B1188" s="58"/>
      <c r="C1188" t="s">
        <v>3792</v>
      </c>
      <c r="D1188" s="154"/>
      <c r="E1188" s="4">
        <v>5</v>
      </c>
      <c r="F1188"/>
    </row>
    <row r="1189" spans="1:5" ht="12.75">
      <c r="A1189" s="55" t="s">
        <v>3794</v>
      </c>
      <c r="B1189" s="58"/>
      <c r="C1189" t="s">
        <v>8</v>
      </c>
      <c r="D1189" s="154"/>
      <c r="E1189" s="4">
        <v>0</v>
      </c>
    </row>
    <row r="1190" spans="1:6" ht="12.75">
      <c r="A1190" s="55" t="s">
        <v>3881</v>
      </c>
      <c r="B1190" s="58"/>
      <c r="C1190" t="s">
        <v>3852</v>
      </c>
      <c r="D1190" s="154"/>
      <c r="E1190" s="4">
        <v>0</v>
      </c>
      <c r="F1190" s="69"/>
    </row>
    <row r="1191" spans="1:5" ht="12.75">
      <c r="A1191" s="55" t="s">
        <v>3882</v>
      </c>
      <c r="B1191" s="58"/>
      <c r="C1191" t="s">
        <v>109</v>
      </c>
      <c r="D1191" s="154"/>
      <c r="E1191" s="4">
        <v>0</v>
      </c>
    </row>
    <row r="1192" spans="1:6" ht="12.75">
      <c r="A1192" s="54" t="s">
        <v>102</v>
      </c>
      <c r="B1192" s="64"/>
      <c r="C1192" s="69" t="s">
        <v>2216</v>
      </c>
      <c r="D1192" s="154"/>
      <c r="E1192" s="71">
        <v>0</v>
      </c>
      <c r="F1192" s="69"/>
    </row>
    <row r="1193" spans="1:6" ht="12.75">
      <c r="A1193" s="55" t="s">
        <v>471</v>
      </c>
      <c r="B1193" s="58"/>
      <c r="C1193" t="s">
        <v>3117</v>
      </c>
      <c r="D1193" s="154"/>
      <c r="E1193" s="4">
        <v>12.5</v>
      </c>
      <c r="F1193" s="246"/>
    </row>
    <row r="1194" spans="1:6" ht="12.75">
      <c r="A1194" s="114" t="s">
        <v>4085</v>
      </c>
      <c r="B1194" s="58"/>
      <c r="C1194" s="32" t="s">
        <v>4086</v>
      </c>
      <c r="D1194" s="245" t="s">
        <v>3459</v>
      </c>
      <c r="E1194" s="126">
        <v>0.65</v>
      </c>
      <c r="F1194" s="32"/>
    </row>
    <row r="1195" spans="1:6" ht="12.75">
      <c r="A1195" s="55" t="s">
        <v>2022</v>
      </c>
      <c r="B1195" s="58"/>
      <c r="C1195" t="s">
        <v>2023</v>
      </c>
      <c r="D1195" s="154"/>
      <c r="E1195" s="4"/>
      <c r="F1195" s="69"/>
    </row>
    <row r="1196" spans="1:5" ht="12.75">
      <c r="A1196" s="54" t="s">
        <v>2208</v>
      </c>
      <c r="B1196" s="64"/>
      <c r="C1196" s="69" t="s">
        <v>2715</v>
      </c>
      <c r="D1196" s="154"/>
      <c r="E1196" s="71">
        <v>0.25</v>
      </c>
    </row>
    <row r="1197" spans="1:6" ht="12.75">
      <c r="A1197" s="54" t="s">
        <v>3582</v>
      </c>
      <c r="B1197" s="64"/>
      <c r="C1197" t="s">
        <v>3575</v>
      </c>
      <c r="D1197" s="154"/>
      <c r="E1197" s="71">
        <v>0</v>
      </c>
      <c r="F1197" s="69"/>
    </row>
    <row r="1198" spans="1:5" ht="12.75">
      <c r="A1198" s="55" t="s">
        <v>3768</v>
      </c>
      <c r="B1198" s="58"/>
      <c r="C1198" t="s">
        <v>812</v>
      </c>
      <c r="D1198" s="154"/>
      <c r="E1198" s="4">
        <v>1</v>
      </c>
    </row>
    <row r="1199" spans="1:5" ht="12.75">
      <c r="A1199" s="54" t="s">
        <v>6</v>
      </c>
      <c r="B1199" s="64"/>
      <c r="C1199" s="69" t="s">
        <v>2207</v>
      </c>
      <c r="D1199" s="154"/>
      <c r="E1199" s="71">
        <v>0.75</v>
      </c>
    </row>
    <row r="1200" spans="1:5" ht="12.75">
      <c r="A1200" s="55" t="s">
        <v>207</v>
      </c>
      <c r="B1200" s="58"/>
      <c r="C1200" t="s">
        <v>2359</v>
      </c>
      <c r="D1200" s="154"/>
      <c r="E1200" s="4">
        <v>19.5</v>
      </c>
    </row>
    <row r="1201" spans="1:5" ht="12.75">
      <c r="A1201" s="55" t="s">
        <v>207</v>
      </c>
      <c r="B1201" s="58"/>
      <c r="C1201" t="s">
        <v>487</v>
      </c>
      <c r="D1201" s="154"/>
      <c r="E1201" s="4">
        <v>12.5</v>
      </c>
    </row>
    <row r="1202" spans="1:6" ht="12.75">
      <c r="A1202" s="55" t="s">
        <v>906</v>
      </c>
      <c r="B1202" s="58"/>
      <c r="C1202" t="s">
        <v>2454</v>
      </c>
      <c r="D1202" s="154"/>
      <c r="E1202" s="4">
        <v>0</v>
      </c>
      <c r="F1202" s="69"/>
    </row>
    <row r="1203" spans="1:5" ht="12.75">
      <c r="A1203" s="54" t="s">
        <v>2725</v>
      </c>
      <c r="B1203" s="64"/>
      <c r="C1203" s="69" t="s">
        <v>1928</v>
      </c>
      <c r="D1203" s="154"/>
      <c r="E1203" s="71">
        <v>25</v>
      </c>
    </row>
    <row r="1204" spans="1:5" ht="12.75">
      <c r="A1204" s="5" t="s">
        <v>1929</v>
      </c>
      <c r="B1204" s="375"/>
      <c r="C1204" t="s">
        <v>391</v>
      </c>
      <c r="D1204" s="154"/>
      <c r="E1204" s="4">
        <v>0</v>
      </c>
    </row>
    <row r="1205" spans="1:5" ht="12.75">
      <c r="A1205" s="55" t="s">
        <v>1604</v>
      </c>
      <c r="B1205" s="58"/>
      <c r="C1205" t="s">
        <v>2086</v>
      </c>
      <c r="D1205" s="154"/>
      <c r="E1205" s="4">
        <v>0</v>
      </c>
    </row>
    <row r="1206" spans="1:5" ht="12.75">
      <c r="A1206" s="55" t="s">
        <v>3378</v>
      </c>
      <c r="B1206" s="58"/>
      <c r="C1206" t="s">
        <v>1947</v>
      </c>
      <c r="D1206" s="154"/>
      <c r="E1206" s="4">
        <v>4.5</v>
      </c>
    </row>
    <row r="1207" spans="1:6" ht="12.75">
      <c r="A1207" s="55" t="s">
        <v>3571</v>
      </c>
      <c r="B1207" s="58"/>
      <c r="C1207" t="s">
        <v>1406</v>
      </c>
      <c r="D1207" s="154"/>
      <c r="E1207" s="4">
        <v>0</v>
      </c>
      <c r="F1207" s="69"/>
    </row>
    <row r="1208" spans="1:5" ht="12.75">
      <c r="A1208" s="55" t="s">
        <v>3572</v>
      </c>
      <c r="B1208" s="58"/>
      <c r="C1208" t="s">
        <v>1407</v>
      </c>
      <c r="D1208" s="154"/>
      <c r="E1208" s="4">
        <v>0</v>
      </c>
    </row>
    <row r="1209" spans="1:5" ht="12.75">
      <c r="A1209" s="55" t="s">
        <v>3525</v>
      </c>
      <c r="B1209" s="58"/>
      <c r="C1209" t="s">
        <v>3330</v>
      </c>
      <c r="D1209" s="154"/>
      <c r="E1209" s="4">
        <v>4.5</v>
      </c>
    </row>
    <row r="1210" spans="1:6" s="69" customFormat="1" ht="12.75">
      <c r="A1210" s="55" t="s">
        <v>3543</v>
      </c>
      <c r="B1210" s="58"/>
      <c r="C1210" t="s">
        <v>1408</v>
      </c>
      <c r="D1210" s="154"/>
      <c r="E1210" s="4">
        <v>0</v>
      </c>
      <c r="F1210"/>
    </row>
    <row r="1211" spans="1:6" ht="12.75">
      <c r="A1211" s="55" t="s">
        <v>797</v>
      </c>
      <c r="B1211" s="58"/>
      <c r="C1211" t="s">
        <v>3848</v>
      </c>
      <c r="D1211" s="154"/>
      <c r="E1211" s="4">
        <v>0</v>
      </c>
      <c r="F1211" s="25"/>
    </row>
    <row r="1212" spans="1:6" s="246" customFormat="1" ht="12.75">
      <c r="A1212" s="114" t="s">
        <v>3553</v>
      </c>
      <c r="B1212" s="58"/>
      <c r="C1212" s="32" t="s">
        <v>3554</v>
      </c>
      <c r="D1212" s="12"/>
      <c r="E1212" s="126">
        <v>1</v>
      </c>
      <c r="F1212" s="32"/>
    </row>
    <row r="1213" spans="1:5" ht="12.75">
      <c r="A1213" s="55" t="s">
        <v>796</v>
      </c>
      <c r="B1213" s="58"/>
      <c r="C1213" t="s">
        <v>3849</v>
      </c>
      <c r="D1213" s="154"/>
      <c r="E1213" s="4">
        <v>0</v>
      </c>
    </row>
    <row r="1214" spans="1:5" ht="12.75">
      <c r="A1214" t="s">
        <v>38</v>
      </c>
      <c r="B1214" s="317"/>
      <c r="C1214" t="s">
        <v>2600</v>
      </c>
      <c r="D1214" s="154"/>
      <c r="E1214" s="4">
        <v>0.5</v>
      </c>
    </row>
    <row r="1215" spans="1:5" ht="12.75">
      <c r="A1215" s="55" t="s">
        <v>1932</v>
      </c>
      <c r="B1215" s="58"/>
      <c r="C1215" t="s">
        <v>1314</v>
      </c>
      <c r="D1215" s="154"/>
      <c r="E1215" s="4">
        <v>0.8</v>
      </c>
    </row>
    <row r="1216" spans="1:5" ht="12.75">
      <c r="A1216" s="55" t="s">
        <v>2601</v>
      </c>
      <c r="B1216" s="58"/>
      <c r="C1216" t="s">
        <v>544</v>
      </c>
      <c r="D1216" s="154"/>
      <c r="E1216" s="4">
        <v>0</v>
      </c>
    </row>
    <row r="1217" spans="1:5" ht="12.75">
      <c r="A1217" s="55" t="s">
        <v>2603</v>
      </c>
      <c r="B1217" s="58"/>
      <c r="C1217" t="s">
        <v>3910</v>
      </c>
      <c r="D1217" s="154"/>
      <c r="E1217" s="4">
        <v>0</v>
      </c>
    </row>
    <row r="1218" spans="1:5" ht="12.75">
      <c r="A1218" s="55" t="s">
        <v>248</v>
      </c>
      <c r="B1218" s="58"/>
      <c r="C1218" t="s">
        <v>400</v>
      </c>
      <c r="D1218" s="154" t="s">
        <v>3459</v>
      </c>
      <c r="E1218" s="4">
        <v>45</v>
      </c>
    </row>
    <row r="1219" spans="1:5" ht="12.75">
      <c r="A1219" s="55" t="s">
        <v>1880</v>
      </c>
      <c r="B1219" s="58"/>
      <c r="C1219" t="s">
        <v>3401</v>
      </c>
      <c r="D1219" s="154"/>
      <c r="E1219" s="4">
        <v>0</v>
      </c>
    </row>
    <row r="1220" spans="1:5" ht="12.75">
      <c r="A1220" s="55" t="s">
        <v>3183</v>
      </c>
      <c r="B1220" s="58"/>
      <c r="C1220" t="s">
        <v>2660</v>
      </c>
      <c r="D1220" s="154"/>
      <c r="E1220" s="4">
        <v>0</v>
      </c>
    </row>
    <row r="1221" spans="1:5" ht="12.75">
      <c r="A1221" s="55" t="s">
        <v>3465</v>
      </c>
      <c r="B1221" s="58"/>
      <c r="C1221" t="s">
        <v>2661</v>
      </c>
      <c r="D1221" s="154"/>
      <c r="E1221" s="4">
        <v>4</v>
      </c>
    </row>
    <row r="1222" spans="1:6" s="69" customFormat="1" ht="12.75">
      <c r="A1222" s="55" t="s">
        <v>3466</v>
      </c>
      <c r="B1222" s="58"/>
      <c r="C1222" t="s">
        <v>565</v>
      </c>
      <c r="D1222" s="154" t="s">
        <v>3459</v>
      </c>
      <c r="E1222" s="4">
        <v>8.5</v>
      </c>
      <c r="F1222"/>
    </row>
    <row r="1223" spans="1:6" s="69" customFormat="1" ht="12.75">
      <c r="A1223" s="55" t="s">
        <v>3466</v>
      </c>
      <c r="B1223" s="58"/>
      <c r="C1223" s="32" t="s">
        <v>4016</v>
      </c>
      <c r="D1223" s="154" t="s">
        <v>3459</v>
      </c>
      <c r="E1223" s="4">
        <v>3.5</v>
      </c>
      <c r="F1223"/>
    </row>
    <row r="1224" spans="1:5" ht="12.75">
      <c r="A1224" s="55" t="s">
        <v>3466</v>
      </c>
      <c r="B1224" s="58"/>
      <c r="C1224" t="s">
        <v>2513</v>
      </c>
      <c r="D1224" s="154"/>
      <c r="E1224" s="4">
        <v>5</v>
      </c>
    </row>
    <row r="1225" spans="1:5" ht="12.75">
      <c r="A1225" s="55" t="s">
        <v>2588</v>
      </c>
      <c r="B1225" s="58"/>
      <c r="C1225" t="s">
        <v>2380</v>
      </c>
      <c r="D1225" s="154"/>
      <c r="E1225" s="4">
        <v>2.5</v>
      </c>
    </row>
    <row r="1226" spans="1:5" ht="12.75">
      <c r="A1226" s="55" t="s">
        <v>3095</v>
      </c>
      <c r="B1226" s="58"/>
      <c r="C1226" t="s">
        <v>4136</v>
      </c>
      <c r="D1226" s="154"/>
      <c r="E1226" s="4">
        <v>0</v>
      </c>
    </row>
    <row r="1227" spans="1:5" ht="12.75">
      <c r="A1227" s="55" t="s">
        <v>1173</v>
      </c>
      <c r="B1227" s="58"/>
      <c r="C1227" t="s">
        <v>2639</v>
      </c>
      <c r="D1227" s="154"/>
      <c r="E1227" s="4">
        <v>0</v>
      </c>
    </row>
    <row r="1228" spans="1:5" ht="12.75">
      <c r="A1228" s="55" t="s">
        <v>2909</v>
      </c>
      <c r="B1228" s="58"/>
      <c r="C1228" t="s">
        <v>1309</v>
      </c>
      <c r="D1228" s="154"/>
      <c r="E1228" s="4">
        <v>0</v>
      </c>
    </row>
    <row r="1229" spans="1:5" ht="12.75">
      <c r="A1229" s="55" t="s">
        <v>2995</v>
      </c>
      <c r="B1229" s="58"/>
      <c r="C1229" s="32" t="s">
        <v>4215</v>
      </c>
      <c r="D1229" s="154" t="s">
        <v>3459</v>
      </c>
      <c r="E1229" s="4">
        <v>6.5</v>
      </c>
    </row>
    <row r="1230" spans="1:5" ht="12.75">
      <c r="A1230" s="55" t="s">
        <v>3078</v>
      </c>
      <c r="B1230" s="58"/>
      <c r="C1230" t="s">
        <v>2640</v>
      </c>
      <c r="D1230" s="154" t="s">
        <v>3459</v>
      </c>
      <c r="E1230" s="4">
        <v>5</v>
      </c>
    </row>
    <row r="1231" spans="1:5" ht="12.75">
      <c r="A1231" s="55" t="s">
        <v>3079</v>
      </c>
      <c r="B1231" s="58"/>
      <c r="C1231" t="s">
        <v>1239</v>
      </c>
      <c r="D1231" s="154"/>
      <c r="E1231" s="4">
        <v>6.5</v>
      </c>
    </row>
    <row r="1232" spans="1:5" ht="12.75">
      <c r="A1232" s="55" t="s">
        <v>3042</v>
      </c>
      <c r="B1232" s="58"/>
      <c r="C1232" t="s">
        <v>3043</v>
      </c>
      <c r="D1232" s="154"/>
      <c r="E1232" s="4">
        <v>5</v>
      </c>
    </row>
    <row r="1233" spans="1:5" ht="12.75">
      <c r="A1233" s="55" t="s">
        <v>997</v>
      </c>
      <c r="B1233" s="58"/>
      <c r="C1233" t="s">
        <v>2801</v>
      </c>
      <c r="D1233" s="154" t="s">
        <v>3459</v>
      </c>
      <c r="E1233" s="4">
        <v>6.5</v>
      </c>
    </row>
    <row r="1234" spans="1:6" ht="12.75">
      <c r="A1234" s="55" t="s">
        <v>2803</v>
      </c>
      <c r="B1234" s="58"/>
      <c r="C1234" t="s">
        <v>1238</v>
      </c>
      <c r="D1234" s="154"/>
      <c r="E1234" s="4">
        <v>5</v>
      </c>
      <c r="F1234" s="178"/>
    </row>
    <row r="1235" spans="1:6" ht="12.75">
      <c r="A1235" s="206" t="s">
        <v>2803</v>
      </c>
      <c r="B1235" s="373"/>
      <c r="C1235" s="178" t="s">
        <v>3970</v>
      </c>
      <c r="D1235" s="181"/>
      <c r="E1235" s="182">
        <v>5</v>
      </c>
      <c r="F1235" s="69"/>
    </row>
    <row r="1236" spans="1:6" s="32" customFormat="1" ht="12.75">
      <c r="A1236" s="54" t="s">
        <v>2804</v>
      </c>
      <c r="B1236" s="64"/>
      <c r="C1236" s="69" t="s">
        <v>1240</v>
      </c>
      <c r="D1236" s="14"/>
      <c r="E1236" s="71">
        <v>6</v>
      </c>
      <c r="F1236"/>
    </row>
    <row r="1237" spans="1:5" ht="12.75">
      <c r="A1237" s="54" t="s">
        <v>2805</v>
      </c>
      <c r="B1237" s="58"/>
      <c r="C1237" s="18" t="s">
        <v>1241</v>
      </c>
      <c r="D1237" s="154"/>
      <c r="E1237" s="4">
        <v>9.5</v>
      </c>
    </row>
    <row r="1238" spans="1:5" ht="12.75">
      <c r="A1238" s="55" t="s">
        <v>3655</v>
      </c>
      <c r="B1238" s="58"/>
      <c r="C1238" t="s">
        <v>3896</v>
      </c>
      <c r="D1238" s="154"/>
      <c r="E1238" s="4">
        <v>4.5</v>
      </c>
    </row>
    <row r="1239" spans="1:5" ht="12.75">
      <c r="A1239" s="55" t="s">
        <v>3898</v>
      </c>
      <c r="B1239" s="58"/>
      <c r="C1239" s="14" t="s">
        <v>3899</v>
      </c>
      <c r="D1239" s="154"/>
      <c r="E1239" s="4">
        <v>0</v>
      </c>
    </row>
    <row r="1240" spans="1:5" ht="12.75">
      <c r="A1240" s="55" t="s">
        <v>319</v>
      </c>
      <c r="B1240" s="58"/>
      <c r="C1240" s="32" t="s">
        <v>4424</v>
      </c>
      <c r="D1240" s="154"/>
      <c r="E1240" s="4">
        <v>8</v>
      </c>
    </row>
    <row r="1241" spans="1:5" ht="12.75">
      <c r="A1241" s="55" t="s">
        <v>891</v>
      </c>
      <c r="B1241" s="58"/>
      <c r="C1241" t="s">
        <v>3126</v>
      </c>
      <c r="D1241" s="154"/>
      <c r="E1241" s="4">
        <v>0</v>
      </c>
    </row>
    <row r="1242" spans="1:5" ht="12.75">
      <c r="A1242" s="55" t="s">
        <v>3614</v>
      </c>
      <c r="B1242" s="58"/>
      <c r="C1242" t="s">
        <v>3688</v>
      </c>
      <c r="D1242" s="154"/>
      <c r="E1242" s="4"/>
    </row>
    <row r="1243" spans="1:5" ht="12.75">
      <c r="A1243" s="55" t="s">
        <v>3155</v>
      </c>
      <c r="B1243" s="58"/>
      <c r="C1243" t="s">
        <v>2642</v>
      </c>
      <c r="D1243" s="154"/>
      <c r="E1243" s="4">
        <v>4.5</v>
      </c>
    </row>
    <row r="1244" spans="1:5" ht="12.75">
      <c r="A1244" s="55" t="s">
        <v>599</v>
      </c>
      <c r="B1244" s="58"/>
      <c r="C1244" t="s">
        <v>1484</v>
      </c>
      <c r="D1244" s="154"/>
      <c r="E1244" s="4">
        <v>0</v>
      </c>
    </row>
    <row r="1245" spans="1:5" ht="12.75">
      <c r="A1245" s="55" t="s">
        <v>3146</v>
      </c>
      <c r="B1245" s="58"/>
      <c r="C1245" t="s">
        <v>256</v>
      </c>
      <c r="D1245" s="154"/>
      <c r="E1245" s="4">
        <v>9.5</v>
      </c>
    </row>
    <row r="1246" spans="1:5" ht="12.75">
      <c r="A1246" s="55" t="s">
        <v>3146</v>
      </c>
      <c r="B1246" s="58"/>
      <c r="C1246" t="s">
        <v>2643</v>
      </c>
      <c r="D1246" s="154"/>
      <c r="E1246" s="4">
        <v>8.5</v>
      </c>
    </row>
    <row r="1247" spans="1:6" ht="12.75">
      <c r="A1247" s="202" t="s">
        <v>3147</v>
      </c>
      <c r="B1247" s="208"/>
      <c r="C1247" s="302" t="s">
        <v>4423</v>
      </c>
      <c r="D1247" s="302"/>
      <c r="E1247" s="354"/>
      <c r="F1247" s="302"/>
    </row>
    <row r="1248" spans="1:6" ht="12.75">
      <c r="A1248" s="55" t="s">
        <v>3148</v>
      </c>
      <c r="B1248" s="58"/>
      <c r="C1248" t="s">
        <v>227</v>
      </c>
      <c r="D1248" s="154"/>
      <c r="E1248" s="4">
        <v>12.5</v>
      </c>
      <c r="F1248" s="178"/>
    </row>
    <row r="1249" spans="1:6" ht="12.75">
      <c r="A1249" s="206" t="s">
        <v>3148</v>
      </c>
      <c r="B1249" s="373"/>
      <c r="C1249" s="178" t="s">
        <v>4009</v>
      </c>
      <c r="D1249" s="181"/>
      <c r="E1249" s="182">
        <v>10</v>
      </c>
      <c r="F1249" s="69"/>
    </row>
    <row r="1250" spans="1:5" ht="12.75">
      <c r="A1250" s="54" t="s">
        <v>859</v>
      </c>
      <c r="B1250" s="64"/>
      <c r="C1250" s="69" t="s">
        <v>255</v>
      </c>
      <c r="D1250" s="154"/>
      <c r="E1250" s="71">
        <v>9.5</v>
      </c>
    </row>
    <row r="1251" spans="1:5" ht="12.75">
      <c r="A1251" s="55" t="s">
        <v>3708</v>
      </c>
      <c r="B1251" s="58"/>
      <c r="C1251" t="s">
        <v>1754</v>
      </c>
      <c r="D1251" s="154"/>
      <c r="E1251" s="4">
        <v>9</v>
      </c>
    </row>
    <row r="1252" spans="1:5" ht="12.75">
      <c r="A1252" s="55" t="s">
        <v>2682</v>
      </c>
      <c r="B1252" s="58"/>
      <c r="C1252" t="s">
        <v>842</v>
      </c>
      <c r="D1252" s="154"/>
      <c r="E1252" s="4">
        <v>8</v>
      </c>
    </row>
    <row r="1253" spans="1:6" ht="12.75">
      <c r="A1253" s="202" t="s">
        <v>4413</v>
      </c>
      <c r="B1253" s="208"/>
      <c r="C1253" s="302" t="s">
        <v>4414</v>
      </c>
      <c r="D1253" s="302"/>
      <c r="E1253" s="354">
        <v>0</v>
      </c>
      <c r="F1253" s="302"/>
    </row>
    <row r="1254" spans="1:6" ht="12.75">
      <c r="A1254" s="114" t="s">
        <v>3381</v>
      </c>
      <c r="B1254" s="58" t="s">
        <v>277</v>
      </c>
      <c r="C1254" s="12" t="s">
        <v>4264</v>
      </c>
      <c r="D1254" s="12"/>
      <c r="E1254" s="126">
        <v>15</v>
      </c>
      <c r="F1254" s="32"/>
    </row>
    <row r="1255" spans="1:6" ht="12.75">
      <c r="A1255" s="114" t="s">
        <v>3374</v>
      </c>
      <c r="B1255" s="58" t="s">
        <v>49</v>
      </c>
      <c r="C1255" s="12" t="s">
        <v>4265</v>
      </c>
      <c r="D1255" s="12"/>
      <c r="E1255" s="126">
        <v>19.5</v>
      </c>
      <c r="F1255" s="32"/>
    </row>
    <row r="1256" spans="1:6" ht="12.75">
      <c r="A1256" s="114" t="s">
        <v>276</v>
      </c>
      <c r="B1256" s="58" t="s">
        <v>277</v>
      </c>
      <c r="C1256" s="12" t="s">
        <v>4266</v>
      </c>
      <c r="D1256" s="12"/>
      <c r="E1256" s="126">
        <v>15</v>
      </c>
      <c r="F1256" s="32"/>
    </row>
    <row r="1257" spans="1:5" ht="12.75">
      <c r="A1257" s="55" t="s">
        <v>3706</v>
      </c>
      <c r="B1257" s="58"/>
      <c r="C1257" t="s">
        <v>3539</v>
      </c>
      <c r="D1257" s="154"/>
      <c r="E1257" s="4">
        <v>0</v>
      </c>
    </row>
    <row r="1258" spans="1:5" ht="12.75">
      <c r="A1258" s="55" t="s">
        <v>959</v>
      </c>
      <c r="B1258" s="58"/>
      <c r="C1258" t="s">
        <v>3540</v>
      </c>
      <c r="D1258" s="154"/>
      <c r="E1258" s="4">
        <v>0</v>
      </c>
    </row>
    <row r="1259" spans="1:5" ht="12.75">
      <c r="A1259" s="55" t="s">
        <v>3319</v>
      </c>
      <c r="B1259" s="58"/>
      <c r="C1259" t="s">
        <v>748</v>
      </c>
      <c r="D1259" s="154"/>
      <c r="E1259" s="4">
        <v>2.5</v>
      </c>
    </row>
    <row r="1260" spans="1:5" ht="12.75">
      <c r="A1260" s="55" t="s">
        <v>1129</v>
      </c>
      <c r="B1260" s="58"/>
      <c r="C1260" t="s">
        <v>2164</v>
      </c>
      <c r="D1260" s="154"/>
      <c r="E1260" s="4">
        <v>0</v>
      </c>
    </row>
    <row r="1261" spans="1:6" s="69" customFormat="1" ht="12.75">
      <c r="A1261" s="202" t="s">
        <v>4406</v>
      </c>
      <c r="B1261" s="208"/>
      <c r="C1261" s="302" t="s">
        <v>4409</v>
      </c>
      <c r="D1261" s="302"/>
      <c r="E1261" s="354">
        <v>22.5</v>
      </c>
      <c r="F1261" s="302"/>
    </row>
    <row r="1262" spans="1:5" ht="12.75">
      <c r="A1262" s="54" t="s">
        <v>2169</v>
      </c>
      <c r="B1262" s="64"/>
      <c r="C1262" s="69" t="s">
        <v>47</v>
      </c>
      <c r="D1262" s="154"/>
      <c r="E1262" s="71">
        <v>12.5</v>
      </c>
    </row>
    <row r="1263" spans="1:5" ht="12.75">
      <c r="A1263" s="55" t="s">
        <v>610</v>
      </c>
      <c r="B1263" s="58"/>
      <c r="C1263" t="s">
        <v>330</v>
      </c>
      <c r="D1263" s="154"/>
      <c r="E1263" s="4">
        <v>0</v>
      </c>
    </row>
    <row r="1264" spans="1:6" ht="12.75">
      <c r="A1264" s="55" t="s">
        <v>2764</v>
      </c>
      <c r="B1264" s="58"/>
      <c r="C1264" t="s">
        <v>2765</v>
      </c>
      <c r="D1264" s="154"/>
      <c r="E1264" s="4">
        <v>0</v>
      </c>
      <c r="F1264" s="188"/>
    </row>
    <row r="1265" spans="1:6" s="302" customFormat="1" ht="12.75">
      <c r="A1265" s="194" t="s">
        <v>4125</v>
      </c>
      <c r="B1265" s="239"/>
      <c r="C1265" s="188" t="s">
        <v>4126</v>
      </c>
      <c r="D1265" s="191"/>
      <c r="E1265" s="192">
        <v>4.5</v>
      </c>
      <c r="F1265"/>
    </row>
    <row r="1266" spans="1:6" s="38" customFormat="1" ht="12.75">
      <c r="A1266" s="55" t="s">
        <v>554</v>
      </c>
      <c r="B1266" s="58"/>
      <c r="C1266" t="s">
        <v>3872</v>
      </c>
      <c r="D1266" s="154"/>
      <c r="E1266" s="4">
        <v>0</v>
      </c>
      <c r="F1266" s="69"/>
    </row>
    <row r="1267" spans="1:6" s="69" customFormat="1" ht="12.75">
      <c r="A1267" s="55" t="s">
        <v>3754</v>
      </c>
      <c r="B1267" s="58"/>
      <c r="C1267" t="s">
        <v>582</v>
      </c>
      <c r="D1267" s="154"/>
      <c r="E1267" s="4">
        <v>0</v>
      </c>
      <c r="F1267"/>
    </row>
    <row r="1268" spans="1:6" s="81" customFormat="1" ht="12.75">
      <c r="A1268" s="54" t="s">
        <v>1191</v>
      </c>
      <c r="B1268" s="64"/>
      <c r="C1268" s="69" t="s">
        <v>1787</v>
      </c>
      <c r="D1268" s="154"/>
      <c r="E1268" s="71">
        <v>8.5</v>
      </c>
      <c r="F1268" s="69"/>
    </row>
    <row r="1269" spans="1:5" ht="12.75">
      <c r="A1269" s="54" t="s">
        <v>611</v>
      </c>
      <c r="B1269" s="64"/>
      <c r="C1269" s="69" t="s">
        <v>155</v>
      </c>
      <c r="D1269" s="154"/>
      <c r="E1269" s="71">
        <v>8.5</v>
      </c>
    </row>
    <row r="1270" spans="1:6" s="32" customFormat="1" ht="12.75">
      <c r="A1270" s="55" t="s">
        <v>612</v>
      </c>
      <c r="B1270" s="58"/>
      <c r="C1270" t="s">
        <v>1065</v>
      </c>
      <c r="D1270" s="154"/>
      <c r="E1270" s="4">
        <v>9</v>
      </c>
      <c r="F1270"/>
    </row>
    <row r="1271" spans="1:5" ht="12.75">
      <c r="A1271" s="55" t="s">
        <v>613</v>
      </c>
      <c r="B1271" s="58"/>
      <c r="C1271" t="s">
        <v>1425</v>
      </c>
      <c r="D1271" s="154"/>
      <c r="E1271" s="4">
        <v>15</v>
      </c>
    </row>
    <row r="1272" spans="1:5" ht="12.75">
      <c r="A1272" s="55" t="s">
        <v>3103</v>
      </c>
      <c r="B1272" s="58"/>
      <c r="C1272" t="s">
        <v>2224</v>
      </c>
      <c r="D1272" s="154"/>
      <c r="E1272" s="4">
        <v>15</v>
      </c>
    </row>
    <row r="1273" spans="1:5" ht="12.75">
      <c r="A1273" s="55" t="s">
        <v>2225</v>
      </c>
      <c r="B1273" s="58"/>
      <c r="C1273" t="s">
        <v>1773</v>
      </c>
      <c r="D1273" s="154"/>
      <c r="E1273" s="4">
        <v>0</v>
      </c>
    </row>
    <row r="1274" spans="1:6" ht="12.75">
      <c r="A1274" s="55" t="s">
        <v>928</v>
      </c>
      <c r="B1274" s="58"/>
      <c r="C1274" s="32" t="s">
        <v>1054</v>
      </c>
      <c r="D1274" s="154"/>
      <c r="E1274" s="4">
        <v>0</v>
      </c>
      <c r="F1274" s="81"/>
    </row>
    <row r="1275" spans="1:5" ht="12.75">
      <c r="A1275" s="55" t="s">
        <v>2294</v>
      </c>
      <c r="B1275" s="58"/>
      <c r="C1275" t="s">
        <v>3331</v>
      </c>
      <c r="D1275" s="154"/>
      <c r="E1275" s="4">
        <v>0</v>
      </c>
    </row>
    <row r="1276" spans="1:5" ht="12.75">
      <c r="A1276" s="55" t="s">
        <v>1666</v>
      </c>
      <c r="B1276" s="58"/>
      <c r="C1276" t="s">
        <v>3332</v>
      </c>
      <c r="D1276" s="154"/>
      <c r="E1276" s="4">
        <v>0</v>
      </c>
    </row>
    <row r="1277" spans="1:6" ht="12.75">
      <c r="A1277" s="55" t="s">
        <v>564</v>
      </c>
      <c r="B1277" s="58"/>
      <c r="C1277" t="s">
        <v>2199</v>
      </c>
      <c r="D1277" s="154" t="s">
        <v>3459</v>
      </c>
      <c r="E1277" s="4">
        <v>6.5</v>
      </c>
      <c r="F1277" s="265"/>
    </row>
    <row r="1278" spans="1:6" ht="12.75">
      <c r="A1278" s="270" t="s">
        <v>4217</v>
      </c>
      <c r="B1278" s="376"/>
      <c r="C1278" s="265" t="s">
        <v>4218</v>
      </c>
      <c r="D1278" s="309"/>
      <c r="E1278" s="268">
        <v>0</v>
      </c>
      <c r="F1278" s="81"/>
    </row>
    <row r="1279" spans="1:6" ht="12.75">
      <c r="A1279" s="114" t="s">
        <v>309</v>
      </c>
      <c r="B1279" s="58" t="s">
        <v>49</v>
      </c>
      <c r="C1279" s="12" t="s">
        <v>4267</v>
      </c>
      <c r="D1279" s="12"/>
      <c r="E1279" s="126">
        <v>0</v>
      </c>
      <c r="F1279" s="32"/>
    </row>
    <row r="1280" spans="1:5" ht="12.75">
      <c r="A1280" s="55" t="s">
        <v>3023</v>
      </c>
      <c r="B1280" s="58"/>
      <c r="C1280" t="s">
        <v>3334</v>
      </c>
      <c r="D1280" s="154"/>
      <c r="E1280" s="4">
        <v>0</v>
      </c>
    </row>
    <row r="1281" spans="1:5" ht="12.75">
      <c r="A1281" s="55" t="s">
        <v>3371</v>
      </c>
      <c r="B1281" s="58"/>
      <c r="C1281" t="s">
        <v>3231</v>
      </c>
      <c r="D1281" s="154"/>
      <c r="E1281" s="4">
        <v>12.5</v>
      </c>
    </row>
    <row r="1282" spans="1:6" s="81" customFormat="1" ht="12.75">
      <c r="A1282" s="55" t="s">
        <v>3232</v>
      </c>
      <c r="B1282" s="58"/>
      <c r="C1282" t="s">
        <v>462</v>
      </c>
      <c r="D1282" s="154" t="s">
        <v>3459</v>
      </c>
      <c r="E1282" s="4">
        <v>12.5</v>
      </c>
      <c r="F1282"/>
    </row>
    <row r="1283" spans="1:5" ht="12.75">
      <c r="A1283" s="55" t="s">
        <v>1602</v>
      </c>
      <c r="B1283" s="58"/>
      <c r="C1283" s="32" t="s">
        <v>4169</v>
      </c>
      <c r="D1283" s="154"/>
      <c r="E1283" s="4">
        <v>10</v>
      </c>
    </row>
    <row r="1284" spans="1:6" s="32" customFormat="1" ht="12.75">
      <c r="A1284" s="55" t="s">
        <v>2502</v>
      </c>
      <c r="B1284" s="58"/>
      <c r="C1284" t="s">
        <v>2503</v>
      </c>
      <c r="D1284" s="154"/>
      <c r="E1284" s="4">
        <v>0.5</v>
      </c>
      <c r="F1284"/>
    </row>
    <row r="1285" spans="1:6" ht="12.75">
      <c r="A1285" s="55" t="s">
        <v>2350</v>
      </c>
      <c r="B1285" s="58"/>
      <c r="C1285" t="s">
        <v>1369</v>
      </c>
      <c r="D1285" s="154"/>
      <c r="E1285" s="4">
        <v>12.5</v>
      </c>
      <c r="F1285" s="69"/>
    </row>
    <row r="1286" spans="1:6" s="38" customFormat="1" ht="12.75">
      <c r="A1286" s="55" t="s">
        <v>1370</v>
      </c>
      <c r="B1286" s="58"/>
      <c r="C1286" t="s">
        <v>788</v>
      </c>
      <c r="D1286" s="154"/>
      <c r="E1286" s="4">
        <v>0.5</v>
      </c>
      <c r="F1286" s="265"/>
    </row>
    <row r="1287" spans="1:6" ht="12.75">
      <c r="A1287" s="55" t="s">
        <v>850</v>
      </c>
      <c r="B1287" s="58"/>
      <c r="C1287" t="s">
        <v>3335</v>
      </c>
      <c r="D1287" s="154"/>
      <c r="E1287" s="4">
        <v>28.5</v>
      </c>
      <c r="F1287" s="69"/>
    </row>
    <row r="1288" spans="1:5" ht="12.75">
      <c r="A1288" s="55" t="s">
        <v>3653</v>
      </c>
      <c r="B1288" s="58"/>
      <c r="C1288" t="s">
        <v>2692</v>
      </c>
      <c r="D1288" s="154"/>
      <c r="E1288" s="4">
        <v>7.5</v>
      </c>
    </row>
    <row r="1289" spans="1:5" ht="12.75">
      <c r="A1289" s="55" t="s">
        <v>3653</v>
      </c>
      <c r="B1289" s="58"/>
      <c r="C1289" t="s">
        <v>3336</v>
      </c>
      <c r="D1289" s="154"/>
      <c r="E1289" s="4">
        <v>5</v>
      </c>
    </row>
    <row r="1290" spans="1:6" ht="12.75">
      <c r="A1290" s="55" t="s">
        <v>3462</v>
      </c>
      <c r="B1290" s="58"/>
      <c r="C1290" t="s">
        <v>3057</v>
      </c>
      <c r="D1290" s="154"/>
      <c r="E1290" s="4">
        <v>0</v>
      </c>
      <c r="F1290" s="38"/>
    </row>
    <row r="1291" spans="1:6" s="81" customFormat="1" ht="12.75">
      <c r="A1291" s="136" t="s">
        <v>3654</v>
      </c>
      <c r="B1291" s="377"/>
      <c r="C1291" s="38" t="s">
        <v>2599</v>
      </c>
      <c r="D1291" s="158" t="s">
        <v>3459</v>
      </c>
      <c r="E1291" s="133">
        <v>85</v>
      </c>
      <c r="F1291"/>
    </row>
    <row r="1292" spans="1:6" ht="12.75">
      <c r="A1292" s="55" t="s">
        <v>3532</v>
      </c>
      <c r="B1292" s="58"/>
      <c r="C1292" t="s">
        <v>1743</v>
      </c>
      <c r="D1292" s="154" t="s">
        <v>3459</v>
      </c>
      <c r="E1292" s="4">
        <v>30</v>
      </c>
      <c r="F1292" s="240"/>
    </row>
    <row r="1293" spans="1:6" s="32" customFormat="1" ht="12.75">
      <c r="A1293" s="55" t="s">
        <v>1722</v>
      </c>
      <c r="B1293" s="58"/>
      <c r="C1293" t="s">
        <v>246</v>
      </c>
      <c r="D1293" s="154"/>
      <c r="E1293" s="4">
        <v>0</v>
      </c>
      <c r="F1293" s="38"/>
    </row>
    <row r="1294" spans="1:5" ht="12.75">
      <c r="A1294" s="54" t="s">
        <v>1235</v>
      </c>
      <c r="B1294" s="64" t="s">
        <v>49</v>
      </c>
      <c r="C1294" s="14" t="s">
        <v>1989</v>
      </c>
      <c r="D1294" s="154"/>
      <c r="E1294" s="128">
        <v>35</v>
      </c>
    </row>
    <row r="1295" spans="1:6" s="69" customFormat="1" ht="12.75">
      <c r="A1295" s="55" t="s">
        <v>3031</v>
      </c>
      <c r="B1295" s="58"/>
      <c r="C1295" t="s">
        <v>242</v>
      </c>
      <c r="D1295" s="154" t="s">
        <v>3459</v>
      </c>
      <c r="E1295" s="4">
        <v>12.5</v>
      </c>
      <c r="F1295"/>
    </row>
    <row r="1296" spans="1:5" ht="12.75">
      <c r="A1296" s="55" t="s">
        <v>787</v>
      </c>
      <c r="B1296" s="58"/>
      <c r="C1296" t="s">
        <v>2781</v>
      </c>
      <c r="D1296" s="154"/>
      <c r="E1296" s="4">
        <v>0</v>
      </c>
    </row>
    <row r="1297" spans="1:5" s="69" customFormat="1" ht="13.5" customHeight="1">
      <c r="A1297" s="55" t="s">
        <v>1017</v>
      </c>
      <c r="B1297" s="58"/>
      <c r="C1297" t="s">
        <v>553</v>
      </c>
      <c r="D1297" s="154" t="s">
        <v>3459</v>
      </c>
      <c r="E1297" s="4">
        <v>45</v>
      </c>
    </row>
    <row r="1298" spans="1:6" s="81" customFormat="1" ht="13.5" customHeight="1">
      <c r="A1298" s="54" t="s">
        <v>1062</v>
      </c>
      <c r="B1298" s="64"/>
      <c r="C1298" s="69" t="s">
        <v>1990</v>
      </c>
      <c r="D1298" s="154" t="s">
        <v>3459</v>
      </c>
      <c r="E1298" s="71">
        <v>25</v>
      </c>
      <c r="F1298" s="38"/>
    </row>
    <row r="1299" spans="1:6" ht="12.75">
      <c r="A1299" s="54" t="s">
        <v>3560</v>
      </c>
      <c r="B1299" s="64"/>
      <c r="C1299" s="69" t="s">
        <v>2521</v>
      </c>
      <c r="D1299" s="154"/>
      <c r="E1299" s="71">
        <v>12.5</v>
      </c>
      <c r="F1299" s="69"/>
    </row>
    <row r="1300" spans="1:5" ht="12.75">
      <c r="A1300" s="54" t="s">
        <v>164</v>
      </c>
      <c r="B1300" s="64" t="s">
        <v>49</v>
      </c>
      <c r="C1300" s="14" t="s">
        <v>1991</v>
      </c>
      <c r="D1300" s="154"/>
      <c r="E1300" s="71"/>
    </row>
    <row r="1301" spans="1:5" ht="12.75">
      <c r="A1301" s="55" t="s">
        <v>1676</v>
      </c>
      <c r="B1301" s="58"/>
      <c r="C1301" t="s">
        <v>3593</v>
      </c>
      <c r="D1301" s="154" t="s">
        <v>3459</v>
      </c>
      <c r="E1301" s="4">
        <v>40</v>
      </c>
    </row>
    <row r="1302" spans="1:6" ht="12.75">
      <c r="A1302" s="55" t="s">
        <v>3189</v>
      </c>
      <c r="B1302" s="58"/>
      <c r="C1302" t="s">
        <v>2782</v>
      </c>
      <c r="D1302" s="154"/>
      <c r="E1302" s="4">
        <v>0</v>
      </c>
      <c r="F1302" s="38"/>
    </row>
    <row r="1303" spans="1:6" ht="12.75">
      <c r="A1303" s="55" t="s">
        <v>4038</v>
      </c>
      <c r="B1303" s="58"/>
      <c r="C1303" s="32" t="s">
        <v>4039</v>
      </c>
      <c r="D1303" s="154"/>
      <c r="E1303" s="4">
        <v>0</v>
      </c>
      <c r="F1303" s="69"/>
    </row>
    <row r="1304" spans="1:5" ht="12.75">
      <c r="A1304" s="54" t="s">
        <v>699</v>
      </c>
      <c r="B1304" s="64"/>
      <c r="C1304" s="69" t="s">
        <v>700</v>
      </c>
      <c r="D1304" s="154"/>
      <c r="E1304" s="71">
        <v>1.25</v>
      </c>
    </row>
    <row r="1305" spans="1:6" s="246" customFormat="1" ht="12.75">
      <c r="A1305" s="55" t="s">
        <v>3190</v>
      </c>
      <c r="B1305" s="58"/>
      <c r="C1305" t="s">
        <v>764</v>
      </c>
      <c r="D1305" s="154"/>
      <c r="E1305" s="4">
        <v>2</v>
      </c>
      <c r="F1305"/>
    </row>
    <row r="1306" spans="1:6" s="32" customFormat="1" ht="12.75">
      <c r="A1306" s="55" t="s">
        <v>765</v>
      </c>
      <c r="B1306" s="58"/>
      <c r="C1306" t="s">
        <v>1473</v>
      </c>
      <c r="D1306" s="154"/>
      <c r="E1306" s="4">
        <v>1</v>
      </c>
      <c r="F1306"/>
    </row>
    <row r="1307" spans="1:6" s="32" customFormat="1" ht="12.75">
      <c r="A1307" s="55" t="s">
        <v>1474</v>
      </c>
      <c r="B1307" s="58"/>
      <c r="C1307" t="s">
        <v>2347</v>
      </c>
      <c r="D1307" s="154"/>
      <c r="E1307" s="4">
        <v>3.5</v>
      </c>
      <c r="F1307"/>
    </row>
    <row r="1308" spans="1:5" ht="12.75">
      <c r="A1308" s="55" t="s">
        <v>2348</v>
      </c>
      <c r="B1308" s="58"/>
      <c r="C1308" t="s">
        <v>1285</v>
      </c>
      <c r="D1308" s="154"/>
      <c r="E1308" s="4">
        <v>0.5</v>
      </c>
    </row>
    <row r="1309" spans="1:5" ht="12.75">
      <c r="A1309" s="55" t="s">
        <v>2916</v>
      </c>
      <c r="B1309" s="58"/>
      <c r="C1309" t="s">
        <v>3797</v>
      </c>
      <c r="D1309" s="154" t="s">
        <v>3459</v>
      </c>
      <c r="E1309" s="4">
        <v>2.5</v>
      </c>
    </row>
    <row r="1310" spans="1:6" s="25" customFormat="1" ht="12.75">
      <c r="A1310" s="55" t="s">
        <v>3798</v>
      </c>
      <c r="B1310" s="58"/>
      <c r="C1310" t="s">
        <v>3214</v>
      </c>
      <c r="D1310" s="154"/>
      <c r="E1310" s="4">
        <v>0.5</v>
      </c>
      <c r="F1310"/>
    </row>
    <row r="1311" spans="1:6" s="32" customFormat="1" ht="12.75">
      <c r="A1311" s="54" t="s">
        <v>3215</v>
      </c>
      <c r="B1311" s="58"/>
      <c r="C1311" s="18" t="s">
        <v>3376</v>
      </c>
      <c r="D1311" s="154"/>
      <c r="E1311" s="4">
        <v>49.5</v>
      </c>
      <c r="F1311" s="25"/>
    </row>
    <row r="1312" spans="1:6" s="246" customFormat="1" ht="12.75">
      <c r="A1312" s="114" t="s">
        <v>2668</v>
      </c>
      <c r="B1312" s="58"/>
      <c r="C1312" s="32" t="s">
        <v>4368</v>
      </c>
      <c r="D1312" s="12"/>
      <c r="E1312" s="126"/>
      <c r="F1312" s="32"/>
    </row>
    <row r="1313" spans="1:6" s="32" customFormat="1" ht="12.75">
      <c r="A1313" s="55" t="s">
        <v>1356</v>
      </c>
      <c r="B1313" s="58"/>
      <c r="C1313" t="s">
        <v>1243</v>
      </c>
      <c r="D1313" s="154" t="s">
        <v>3459</v>
      </c>
      <c r="E1313" s="4">
        <v>2</v>
      </c>
      <c r="F1313"/>
    </row>
    <row r="1314" spans="1:5" ht="12.75">
      <c r="A1314" s="55" t="s">
        <v>1244</v>
      </c>
      <c r="B1314" s="58"/>
      <c r="C1314" t="s">
        <v>1245</v>
      </c>
      <c r="D1314" s="154" t="s">
        <v>3459</v>
      </c>
      <c r="E1314" s="4">
        <v>2</v>
      </c>
    </row>
    <row r="1315" spans="1:5" ht="12.75">
      <c r="A1315" s="55" t="s">
        <v>1246</v>
      </c>
      <c r="B1315" s="58"/>
      <c r="C1315" t="s">
        <v>1247</v>
      </c>
      <c r="D1315" s="154"/>
      <c r="E1315" s="4">
        <v>0.5</v>
      </c>
    </row>
    <row r="1316" spans="1:6" s="302" customFormat="1" ht="12.75">
      <c r="A1316" s="55" t="s">
        <v>3086</v>
      </c>
      <c r="B1316" s="58"/>
      <c r="C1316" t="s">
        <v>3087</v>
      </c>
      <c r="D1316" s="154"/>
      <c r="E1316" s="4">
        <v>0.5</v>
      </c>
      <c r="F1316"/>
    </row>
    <row r="1317" spans="1:5" ht="12.75">
      <c r="A1317" s="55" t="s">
        <v>3088</v>
      </c>
      <c r="B1317" s="58"/>
      <c r="C1317" t="s">
        <v>2572</v>
      </c>
      <c r="D1317" s="154"/>
      <c r="E1317" s="4">
        <v>0.5</v>
      </c>
    </row>
    <row r="1318" spans="1:5" ht="12.75">
      <c r="A1318" s="55" t="s">
        <v>2573</v>
      </c>
      <c r="B1318" s="58"/>
      <c r="C1318" t="s">
        <v>1259</v>
      </c>
      <c r="D1318" s="154"/>
      <c r="E1318" s="4">
        <v>0.5</v>
      </c>
    </row>
    <row r="1319" spans="1:6" ht="12.75">
      <c r="A1319" s="55" t="s">
        <v>1260</v>
      </c>
      <c r="B1319" s="58"/>
      <c r="C1319" t="s">
        <v>3679</v>
      </c>
      <c r="D1319" s="154"/>
      <c r="E1319" s="4">
        <v>5</v>
      </c>
      <c r="F1319" s="69"/>
    </row>
    <row r="1320" spans="1:5" ht="12.75">
      <c r="A1320" s="55" t="s">
        <v>3680</v>
      </c>
      <c r="B1320" s="58"/>
      <c r="C1320" t="s">
        <v>934</v>
      </c>
      <c r="D1320" s="154"/>
      <c r="E1320" s="4">
        <v>1</v>
      </c>
    </row>
    <row r="1321" spans="1:5" ht="12.75">
      <c r="A1321" s="54" t="s">
        <v>1124</v>
      </c>
      <c r="B1321" s="64"/>
      <c r="C1321" s="69" t="s">
        <v>783</v>
      </c>
      <c r="D1321" s="154"/>
      <c r="E1321" s="71">
        <v>7</v>
      </c>
    </row>
    <row r="1322" spans="1:5" ht="12.75">
      <c r="A1322" s="55" t="s">
        <v>935</v>
      </c>
      <c r="B1322" s="58"/>
      <c r="C1322" t="s">
        <v>2321</v>
      </c>
      <c r="D1322" s="154" t="s">
        <v>3459</v>
      </c>
      <c r="E1322" s="4">
        <v>1.5</v>
      </c>
    </row>
    <row r="1323" spans="1:5" ht="12.75">
      <c r="A1323" s="55" t="s">
        <v>1159</v>
      </c>
      <c r="B1323" s="58"/>
      <c r="C1323" t="s">
        <v>3382</v>
      </c>
      <c r="D1323" s="154"/>
      <c r="E1323" s="4">
        <v>1</v>
      </c>
    </row>
    <row r="1324" spans="1:5" ht="12.75">
      <c r="A1324" s="55" t="s">
        <v>3383</v>
      </c>
      <c r="B1324" s="58"/>
      <c r="C1324" t="s">
        <v>3384</v>
      </c>
      <c r="D1324" s="154"/>
      <c r="E1324" s="4">
        <v>0.1</v>
      </c>
    </row>
    <row r="1325" spans="1:5" ht="12.75">
      <c r="A1325" s="55" t="s">
        <v>2266</v>
      </c>
      <c r="B1325" s="58"/>
      <c r="C1325" t="s">
        <v>2033</v>
      </c>
      <c r="D1325" s="154" t="s">
        <v>3459</v>
      </c>
      <c r="E1325" s="4">
        <v>5</v>
      </c>
    </row>
    <row r="1326" spans="1:5" ht="12.75">
      <c r="A1326" s="55" t="s">
        <v>138</v>
      </c>
      <c r="B1326" s="58"/>
      <c r="C1326" t="s">
        <v>3716</v>
      </c>
      <c r="D1326" s="154"/>
      <c r="E1326" s="4">
        <v>0.5</v>
      </c>
    </row>
    <row r="1327" spans="1:5" ht="12.75">
      <c r="A1327" s="55" t="s">
        <v>1412</v>
      </c>
      <c r="B1327" s="58"/>
      <c r="C1327" t="s">
        <v>3384</v>
      </c>
      <c r="D1327" s="154"/>
      <c r="E1327" s="4">
        <v>0.2</v>
      </c>
    </row>
    <row r="1328" spans="1:5" ht="12.75">
      <c r="A1328" s="55" t="s">
        <v>1413</v>
      </c>
      <c r="B1328" s="58"/>
      <c r="C1328" t="s">
        <v>937</v>
      </c>
      <c r="D1328" s="154" t="s">
        <v>3459</v>
      </c>
      <c r="E1328" s="4">
        <v>1</v>
      </c>
    </row>
    <row r="1329" spans="1:6" s="81" customFormat="1" ht="12.75">
      <c r="A1329" s="55" t="s">
        <v>938</v>
      </c>
      <c r="B1329" s="58"/>
      <c r="C1329" t="s">
        <v>1931</v>
      </c>
      <c r="D1329" s="154"/>
      <c r="E1329" s="4">
        <v>0.25</v>
      </c>
      <c r="F1329"/>
    </row>
    <row r="1330" spans="1:5" ht="12.75">
      <c r="A1330" s="55" t="s">
        <v>739</v>
      </c>
      <c r="B1330" s="58"/>
      <c r="C1330" t="s">
        <v>1277</v>
      </c>
      <c r="D1330" s="154" t="s">
        <v>3459</v>
      </c>
      <c r="E1330" s="4">
        <v>0.2</v>
      </c>
    </row>
    <row r="1331" spans="1:6" s="32" customFormat="1" ht="12.75">
      <c r="A1331" s="55" t="s">
        <v>740</v>
      </c>
      <c r="B1331" s="58"/>
      <c r="C1331" t="s">
        <v>509</v>
      </c>
      <c r="D1331" s="154"/>
      <c r="E1331" s="4">
        <v>4</v>
      </c>
      <c r="F1331"/>
    </row>
    <row r="1332" spans="1:6" s="32" customFormat="1" ht="12.75">
      <c r="A1332" s="55" t="s">
        <v>510</v>
      </c>
      <c r="B1332" s="58"/>
      <c r="C1332" t="s">
        <v>511</v>
      </c>
      <c r="D1332" s="154" t="s">
        <v>3459</v>
      </c>
      <c r="E1332" s="4">
        <v>15</v>
      </c>
      <c r="F1332"/>
    </row>
    <row r="1333" spans="1:5" ht="12.75">
      <c r="A1333" s="55" t="s">
        <v>1399</v>
      </c>
      <c r="B1333" s="58"/>
      <c r="C1333" t="s">
        <v>682</v>
      </c>
      <c r="D1333" s="154" t="s">
        <v>3459</v>
      </c>
      <c r="E1333" s="4">
        <v>2</v>
      </c>
    </row>
    <row r="1334" spans="1:5" ht="12.75">
      <c r="A1334" s="55" t="s">
        <v>2038</v>
      </c>
      <c r="B1334" s="58"/>
      <c r="C1334" t="s">
        <v>3906</v>
      </c>
      <c r="D1334" s="154"/>
      <c r="E1334" s="4">
        <v>0.3</v>
      </c>
    </row>
    <row r="1335" spans="1:6" s="81" customFormat="1" ht="12.75">
      <c r="A1335" s="55" t="s">
        <v>306</v>
      </c>
      <c r="B1335" s="58"/>
      <c r="C1335" t="s">
        <v>715</v>
      </c>
      <c r="D1335" s="154"/>
      <c r="E1335" s="4">
        <v>28.5</v>
      </c>
      <c r="F1335"/>
    </row>
    <row r="1336" spans="1:6" s="32" customFormat="1" ht="12.75">
      <c r="A1336" s="55" t="s">
        <v>1161</v>
      </c>
      <c r="B1336" s="58"/>
      <c r="C1336" t="s">
        <v>2296</v>
      </c>
      <c r="D1336" s="154"/>
      <c r="E1336" s="4">
        <v>0</v>
      </c>
      <c r="F1336"/>
    </row>
    <row r="1337" spans="1:5" ht="12.75">
      <c r="A1337" s="55" t="s">
        <v>2450</v>
      </c>
      <c r="B1337" s="58"/>
      <c r="C1337" t="s">
        <v>3377</v>
      </c>
      <c r="D1337" s="154"/>
      <c r="E1337" s="4">
        <v>0</v>
      </c>
    </row>
    <row r="1338" spans="1:6" ht="12.75">
      <c r="A1338" s="55" t="s">
        <v>2911</v>
      </c>
      <c r="B1338" s="58"/>
      <c r="C1338" t="s">
        <v>651</v>
      </c>
      <c r="D1338" s="154"/>
      <c r="E1338" s="4">
        <v>0.5</v>
      </c>
      <c r="F1338" s="69"/>
    </row>
    <row r="1339" spans="1:6" s="81" customFormat="1" ht="12.75">
      <c r="A1339" s="55" t="s">
        <v>30</v>
      </c>
      <c r="B1339" s="58"/>
      <c r="C1339" t="s">
        <v>969</v>
      </c>
      <c r="D1339" s="154"/>
      <c r="E1339" s="4">
        <v>65</v>
      </c>
      <c r="F1339"/>
    </row>
    <row r="1340" spans="1:6" s="69" customFormat="1" ht="12.75">
      <c r="A1340" s="251" t="s">
        <v>3711</v>
      </c>
      <c r="B1340" s="374"/>
      <c r="C1340" s="246" t="s">
        <v>4279</v>
      </c>
      <c r="D1340" s="248"/>
      <c r="E1340" s="249">
        <v>19.5</v>
      </c>
      <c r="F1340" s="246"/>
    </row>
    <row r="1341" spans="1:6" s="32" customFormat="1" ht="12.75">
      <c r="A1341" s="55" t="s">
        <v>466</v>
      </c>
      <c r="B1341" s="58"/>
      <c r="C1341" t="s">
        <v>3820</v>
      </c>
      <c r="D1341" s="154"/>
      <c r="E1341" s="4">
        <v>0.35</v>
      </c>
      <c r="F1341"/>
    </row>
    <row r="1342" spans="1:6" s="32" customFormat="1" ht="12.75">
      <c r="A1342" s="55" t="s">
        <v>3032</v>
      </c>
      <c r="B1342" s="58"/>
      <c r="C1342" t="s">
        <v>746</v>
      </c>
      <c r="D1342" s="154"/>
      <c r="E1342" s="4">
        <v>0</v>
      </c>
      <c r="F1342"/>
    </row>
    <row r="1343" spans="1:5" ht="12.75">
      <c r="A1343" s="55" t="s">
        <v>993</v>
      </c>
      <c r="B1343" s="58"/>
      <c r="C1343" t="s">
        <v>994</v>
      </c>
      <c r="D1343" s="154"/>
      <c r="E1343" s="4">
        <v>0</v>
      </c>
    </row>
    <row r="1344" spans="1:6" s="81" customFormat="1" ht="12.75">
      <c r="A1344" s="55" t="s">
        <v>2811</v>
      </c>
      <c r="B1344" s="58"/>
      <c r="C1344" t="s">
        <v>461</v>
      </c>
      <c r="D1344" s="154" t="s">
        <v>3459</v>
      </c>
      <c r="E1344" s="4">
        <v>3</v>
      </c>
      <c r="F1344"/>
    </row>
    <row r="1345" spans="1:5" ht="12.75">
      <c r="A1345" s="55" t="s">
        <v>2248</v>
      </c>
      <c r="B1345" s="58"/>
      <c r="C1345" t="s">
        <v>2607</v>
      </c>
      <c r="D1345" s="154"/>
      <c r="E1345" s="4">
        <v>7.5</v>
      </c>
    </row>
    <row r="1346" spans="1:6" s="32" customFormat="1" ht="12.75">
      <c r="A1346" s="5" t="s">
        <v>3879</v>
      </c>
      <c r="B1346" s="375"/>
      <c r="C1346" t="s">
        <v>747</v>
      </c>
      <c r="D1346" s="154"/>
      <c r="E1346" s="4">
        <v>0</v>
      </c>
      <c r="F1346" s="69"/>
    </row>
    <row r="1347" spans="1:5" ht="12.75">
      <c r="A1347" s="29" t="s">
        <v>323</v>
      </c>
      <c r="B1347" s="378"/>
      <c r="C1347" s="69" t="s">
        <v>737</v>
      </c>
      <c r="D1347" s="154"/>
      <c r="E1347" s="71">
        <v>0</v>
      </c>
    </row>
    <row r="1348" spans="1:5" ht="12.75">
      <c r="A1348" s="72" t="s">
        <v>323</v>
      </c>
      <c r="B1348" s="378"/>
      <c r="C1348" s="69" t="s">
        <v>114</v>
      </c>
      <c r="D1348" s="154"/>
      <c r="E1348" s="71">
        <v>0</v>
      </c>
    </row>
    <row r="1349" spans="1:5" ht="12.75">
      <c r="A1349" s="55" t="s">
        <v>3578</v>
      </c>
      <c r="B1349" s="58"/>
      <c r="C1349" t="s">
        <v>456</v>
      </c>
      <c r="D1349" s="154"/>
      <c r="E1349" s="4">
        <v>0</v>
      </c>
    </row>
    <row r="1350" spans="1:5" ht="12.75">
      <c r="A1350" s="55" t="s">
        <v>673</v>
      </c>
      <c r="B1350" s="58"/>
      <c r="C1350" t="s">
        <v>630</v>
      </c>
      <c r="D1350" s="154"/>
      <c r="E1350" s="4">
        <v>8</v>
      </c>
    </row>
    <row r="1351" spans="1:5" ht="12.75">
      <c r="A1351" s="55" t="s">
        <v>631</v>
      </c>
      <c r="B1351" s="58"/>
      <c r="C1351" t="s">
        <v>3013</v>
      </c>
      <c r="D1351" s="154"/>
      <c r="E1351" s="4">
        <v>15</v>
      </c>
    </row>
    <row r="1352" spans="1:6" s="81" customFormat="1" ht="12.75">
      <c r="A1352" s="55" t="s">
        <v>1232</v>
      </c>
      <c r="B1352" s="58"/>
      <c r="C1352" t="s">
        <v>244</v>
      </c>
      <c r="D1352" s="154"/>
      <c r="E1352" s="4">
        <v>140</v>
      </c>
      <c r="F1352"/>
    </row>
    <row r="1353" spans="1:6" s="69" customFormat="1" ht="12.75">
      <c r="A1353" s="55" t="s">
        <v>2753</v>
      </c>
      <c r="B1353" s="58"/>
      <c r="C1353" t="s">
        <v>3265</v>
      </c>
      <c r="D1353" s="154"/>
      <c r="E1353" s="4">
        <v>0</v>
      </c>
      <c r="F1353"/>
    </row>
    <row r="1354" spans="1:6" s="32" customFormat="1" ht="12.75">
      <c r="A1354" s="55" t="s">
        <v>3867</v>
      </c>
      <c r="B1354" s="58"/>
      <c r="C1354" t="s">
        <v>874</v>
      </c>
      <c r="D1354" s="154"/>
      <c r="E1354" s="4">
        <v>0</v>
      </c>
      <c r="F1354"/>
    </row>
    <row r="1355" spans="1:5" ht="12.75">
      <c r="A1355" s="55" t="s">
        <v>3868</v>
      </c>
      <c r="B1355" s="58"/>
      <c r="C1355" s="32" t="s">
        <v>3922</v>
      </c>
      <c r="D1355" s="154"/>
      <c r="E1355" s="4">
        <v>35</v>
      </c>
    </row>
    <row r="1356" spans="1:6" s="299" customFormat="1" ht="12.75">
      <c r="A1356" s="55" t="s">
        <v>2948</v>
      </c>
      <c r="B1356" s="58"/>
      <c r="C1356" t="s">
        <v>3266</v>
      </c>
      <c r="D1356" s="154"/>
      <c r="E1356" s="4">
        <v>0</v>
      </c>
      <c r="F1356"/>
    </row>
    <row r="1357" spans="1:6" s="81" customFormat="1" ht="12.75">
      <c r="A1357" s="55" t="s">
        <v>1258</v>
      </c>
      <c r="B1357" s="58"/>
      <c r="C1357" t="s">
        <v>2073</v>
      </c>
      <c r="D1357" s="154" t="s">
        <v>3459</v>
      </c>
      <c r="E1357" s="4">
        <v>65</v>
      </c>
      <c r="F1357"/>
    </row>
    <row r="1358" spans="1:5" ht="12.75">
      <c r="A1358" s="55" t="s">
        <v>377</v>
      </c>
      <c r="B1358" s="58"/>
      <c r="C1358" t="s">
        <v>3267</v>
      </c>
      <c r="D1358" s="154"/>
      <c r="E1358" s="4">
        <v>35</v>
      </c>
    </row>
    <row r="1359" spans="1:6" s="32" customFormat="1" ht="12.75">
      <c r="A1359" s="55" t="s">
        <v>1237</v>
      </c>
      <c r="B1359" s="58"/>
      <c r="C1359" t="s">
        <v>3017</v>
      </c>
      <c r="D1359" s="154" t="s">
        <v>3459</v>
      </c>
      <c r="E1359" s="4">
        <v>7.5</v>
      </c>
      <c r="F1359"/>
    </row>
    <row r="1360" spans="1:5" ht="12.75">
      <c r="A1360" s="55" t="s">
        <v>3018</v>
      </c>
      <c r="B1360" s="58"/>
      <c r="C1360" t="s">
        <v>1417</v>
      </c>
      <c r="D1360" s="154" t="s">
        <v>3459</v>
      </c>
      <c r="E1360" s="4">
        <v>6</v>
      </c>
    </row>
    <row r="1361" spans="1:6" s="38" customFormat="1" ht="12.75">
      <c r="A1361" s="55" t="s">
        <v>3025</v>
      </c>
      <c r="B1361" s="58"/>
      <c r="C1361" t="s">
        <v>824</v>
      </c>
      <c r="D1361" s="154"/>
      <c r="E1361" s="4">
        <v>35</v>
      </c>
      <c r="F1361"/>
    </row>
    <row r="1362" spans="1:6" s="69" customFormat="1" ht="12.75">
      <c r="A1362" s="202" t="s">
        <v>4400</v>
      </c>
      <c r="B1362" s="208"/>
      <c r="C1362" s="302" t="s">
        <v>4401</v>
      </c>
      <c r="D1362" s="302" t="s">
        <v>3459</v>
      </c>
      <c r="E1362" s="354">
        <v>95</v>
      </c>
      <c r="F1362" s="302"/>
    </row>
    <row r="1363" spans="1:6" ht="12.75">
      <c r="A1363" s="55" t="s">
        <v>361</v>
      </c>
      <c r="B1363" s="58"/>
      <c r="C1363" t="s">
        <v>616</v>
      </c>
      <c r="D1363" s="154"/>
      <c r="E1363" s="4">
        <v>75</v>
      </c>
      <c r="F1363" s="38"/>
    </row>
    <row r="1364" spans="1:6" ht="12.75">
      <c r="A1364" s="55" t="s">
        <v>618</v>
      </c>
      <c r="B1364" s="58"/>
      <c r="C1364" t="s">
        <v>2459</v>
      </c>
      <c r="D1364" s="154"/>
      <c r="E1364" s="4">
        <v>0</v>
      </c>
      <c r="F1364" s="69"/>
    </row>
    <row r="1365" spans="1:6" ht="12.75">
      <c r="A1365" s="114" t="s">
        <v>1686</v>
      </c>
      <c r="B1365" s="58"/>
      <c r="C1365" s="32" t="s">
        <v>3515</v>
      </c>
      <c r="D1365" s="12"/>
      <c r="E1365" s="126">
        <v>7.5</v>
      </c>
      <c r="F1365" s="32"/>
    </row>
    <row r="1366" spans="1:5" ht="12.75">
      <c r="A1366" s="55" t="s">
        <v>3530</v>
      </c>
      <c r="B1366" s="58"/>
      <c r="C1366" t="s">
        <v>457</v>
      </c>
      <c r="D1366" s="154"/>
      <c r="E1366" s="4">
        <v>25</v>
      </c>
    </row>
    <row r="1367" spans="1:5" ht="12.75">
      <c r="A1367" s="55" t="s">
        <v>3531</v>
      </c>
      <c r="B1367" s="58"/>
      <c r="C1367" t="s">
        <v>1354</v>
      </c>
      <c r="D1367" s="154"/>
      <c r="E1367" s="4">
        <v>25</v>
      </c>
    </row>
    <row r="1368" spans="1:5" ht="12.75">
      <c r="A1368" s="55" t="s">
        <v>3184</v>
      </c>
      <c r="B1368" s="58"/>
      <c r="C1368" t="s">
        <v>2460</v>
      </c>
      <c r="D1368" s="154"/>
      <c r="E1368" s="4">
        <v>0</v>
      </c>
    </row>
    <row r="1369" spans="1:6" s="81" customFormat="1" ht="12.75">
      <c r="A1369" s="55" t="s">
        <v>1355</v>
      </c>
      <c r="B1369" s="58"/>
      <c r="C1369" t="s">
        <v>952</v>
      </c>
      <c r="D1369" s="154"/>
      <c r="E1369" s="4">
        <v>0</v>
      </c>
      <c r="F1369"/>
    </row>
    <row r="1370" spans="1:6" s="302" customFormat="1" ht="12.75">
      <c r="A1370" s="55" t="s">
        <v>3156</v>
      </c>
      <c r="B1370" s="58"/>
      <c r="C1370" t="s">
        <v>2040</v>
      </c>
      <c r="D1370" s="154" t="s">
        <v>3459</v>
      </c>
      <c r="E1370" s="4">
        <v>20</v>
      </c>
      <c r="F1370"/>
    </row>
    <row r="1371" spans="1:6" s="32" customFormat="1" ht="12.75">
      <c r="A1371" s="55" t="s">
        <v>3663</v>
      </c>
      <c r="B1371" s="58"/>
      <c r="C1371" t="s">
        <v>953</v>
      </c>
      <c r="D1371" s="154"/>
      <c r="E1371" s="4">
        <v>0</v>
      </c>
      <c r="F1371"/>
    </row>
    <row r="1372" spans="1:5" ht="12.75">
      <c r="A1372" s="55" t="s">
        <v>1716</v>
      </c>
      <c r="B1372" s="58"/>
      <c r="C1372" t="s">
        <v>2246</v>
      </c>
      <c r="D1372" s="154" t="s">
        <v>3459</v>
      </c>
      <c r="E1372" s="4">
        <v>40</v>
      </c>
    </row>
    <row r="1373" spans="1:5" ht="12.75">
      <c r="A1373" s="55" t="s">
        <v>1109</v>
      </c>
      <c r="B1373" s="58"/>
      <c r="C1373" t="s">
        <v>2717</v>
      </c>
      <c r="D1373" s="154" t="s">
        <v>3459</v>
      </c>
      <c r="E1373" s="4">
        <v>15</v>
      </c>
    </row>
    <row r="1374" spans="1:6" s="302" customFormat="1" ht="12.75">
      <c r="A1374" s="55" t="s">
        <v>2718</v>
      </c>
      <c r="B1374" s="58"/>
      <c r="C1374" t="s">
        <v>954</v>
      </c>
      <c r="D1374" s="154"/>
      <c r="E1374" s="4">
        <v>45</v>
      </c>
      <c r="F1374"/>
    </row>
    <row r="1375" spans="1:6" ht="12.75">
      <c r="A1375" s="55" t="s">
        <v>3066</v>
      </c>
      <c r="B1375" s="58"/>
      <c r="C1375" t="s">
        <v>1483</v>
      </c>
      <c r="D1375" s="154"/>
      <c r="E1375" s="4">
        <v>29.5</v>
      </c>
      <c r="F1375" s="81"/>
    </row>
    <row r="1376" spans="1:6" ht="12.75">
      <c r="A1376" s="114" t="s">
        <v>709</v>
      </c>
      <c r="B1376" s="58"/>
      <c r="C1376" s="32" t="s">
        <v>4216</v>
      </c>
      <c r="D1376" s="12"/>
      <c r="E1376" s="126">
        <v>9.5</v>
      </c>
      <c r="F1376" s="32"/>
    </row>
    <row r="1377" spans="1:6" ht="12.75">
      <c r="A1377" s="55" t="s">
        <v>3221</v>
      </c>
      <c r="B1377" s="58"/>
      <c r="C1377" t="s">
        <v>1063</v>
      </c>
      <c r="D1377" s="154" t="s">
        <v>3459</v>
      </c>
      <c r="E1377" s="4">
        <v>25</v>
      </c>
      <c r="F1377" s="38"/>
    </row>
    <row r="1378" spans="1:5" ht="12.75">
      <c r="A1378" s="145" t="s">
        <v>408</v>
      </c>
      <c r="B1378" s="377"/>
      <c r="C1378" s="158" t="s">
        <v>409</v>
      </c>
      <c r="D1378" s="158"/>
      <c r="E1378" s="133">
        <v>9.5</v>
      </c>
    </row>
    <row r="1379" spans="1:5" ht="12.75">
      <c r="A1379" s="55" t="s">
        <v>2134</v>
      </c>
      <c r="B1379" s="58"/>
      <c r="C1379" t="s">
        <v>2153</v>
      </c>
      <c r="D1379" s="154"/>
      <c r="E1379" s="4">
        <v>0</v>
      </c>
    </row>
    <row r="1380" spans="1:6" s="69" customFormat="1" ht="12.75">
      <c r="A1380" s="55" t="s">
        <v>2906</v>
      </c>
      <c r="B1380" s="58"/>
      <c r="C1380" t="s">
        <v>1953</v>
      </c>
      <c r="D1380" s="154"/>
      <c r="E1380" s="4">
        <v>0</v>
      </c>
      <c r="F1380"/>
    </row>
    <row r="1381" spans="1:6" ht="12.75">
      <c r="A1381" s="55" t="s">
        <v>3499</v>
      </c>
      <c r="B1381" s="58"/>
      <c r="C1381" t="s">
        <v>1954</v>
      </c>
      <c r="D1381" s="154"/>
      <c r="E1381" s="4" t="s">
        <v>726</v>
      </c>
      <c r="F1381" s="81"/>
    </row>
    <row r="1382" spans="1:5" ht="12.75">
      <c r="A1382" s="55" t="s">
        <v>3123</v>
      </c>
      <c r="B1382" s="58"/>
      <c r="C1382" t="s">
        <v>1926</v>
      </c>
      <c r="D1382" s="154"/>
      <c r="E1382" s="4"/>
    </row>
    <row r="1383" spans="1:6" s="178" customFormat="1" ht="12.75">
      <c r="A1383" s="54" t="s">
        <v>2425</v>
      </c>
      <c r="B1383" s="58"/>
      <c r="C1383" s="18" t="s">
        <v>2647</v>
      </c>
      <c r="D1383" s="154"/>
      <c r="E1383" s="4"/>
      <c r="F1383" s="81"/>
    </row>
    <row r="1384" spans="1:5" ht="12.75">
      <c r="A1384" s="54" t="s">
        <v>2790</v>
      </c>
      <c r="B1384" s="64"/>
      <c r="C1384" s="32" t="s">
        <v>4308</v>
      </c>
      <c r="D1384" s="154"/>
      <c r="E1384" s="71">
        <v>0.75</v>
      </c>
    </row>
    <row r="1385" spans="1:6" s="302" customFormat="1" ht="12.75">
      <c r="A1385" s="82" t="s">
        <v>2852</v>
      </c>
      <c r="B1385" s="379"/>
      <c r="C1385" s="81" t="s">
        <v>4307</v>
      </c>
      <c r="D1385" s="154"/>
      <c r="E1385" s="86">
        <v>1.25</v>
      </c>
      <c r="F1385"/>
    </row>
    <row r="1386" spans="1:5" ht="12.75">
      <c r="A1386" s="55" t="s">
        <v>467</v>
      </c>
      <c r="B1386" s="58"/>
      <c r="C1386" t="s">
        <v>1166</v>
      </c>
      <c r="D1386" s="154"/>
      <c r="E1386" s="4">
        <v>6</v>
      </c>
    </row>
    <row r="1387" spans="1:6" s="178" customFormat="1" ht="12.75">
      <c r="A1387" s="55" t="s">
        <v>1261</v>
      </c>
      <c r="B1387" s="58"/>
      <c r="C1387" t="s">
        <v>3477</v>
      </c>
      <c r="D1387" s="154" t="s">
        <v>3459</v>
      </c>
      <c r="E1387" s="4">
        <v>2</v>
      </c>
      <c r="F1387"/>
    </row>
    <row r="1388" spans="1:5" s="32" customFormat="1" ht="12.75">
      <c r="A1388" s="114" t="s">
        <v>3035</v>
      </c>
      <c r="B1388" s="58"/>
      <c r="C1388" s="32" t="s">
        <v>3473</v>
      </c>
      <c r="D1388" s="12" t="s">
        <v>3459</v>
      </c>
      <c r="E1388" s="126">
        <v>35</v>
      </c>
    </row>
    <row r="1389" spans="1:6" s="302" customFormat="1" ht="12.75">
      <c r="A1389" s="114" t="s">
        <v>3807</v>
      </c>
      <c r="B1389" s="58"/>
      <c r="C1389" s="12" t="s">
        <v>4268</v>
      </c>
      <c r="D1389" s="12"/>
      <c r="E1389" s="126">
        <v>5</v>
      </c>
      <c r="F1389" s="32"/>
    </row>
    <row r="1390" spans="1:6" s="69" customFormat="1" ht="12.75">
      <c r="A1390" s="55" t="s">
        <v>2286</v>
      </c>
      <c r="B1390" s="58"/>
      <c r="C1390" t="s">
        <v>1725</v>
      </c>
      <c r="D1390" s="155"/>
      <c r="E1390" s="4">
        <v>0.3</v>
      </c>
      <c r="F1390"/>
    </row>
    <row r="1391" spans="1:6" s="302" customFormat="1" ht="12.75">
      <c r="A1391" s="114" t="s">
        <v>312</v>
      </c>
      <c r="B1391" s="58"/>
      <c r="C1391" s="32" t="s">
        <v>1461</v>
      </c>
      <c r="D1391" s="12" t="s">
        <v>3459</v>
      </c>
      <c r="E1391" s="126">
        <v>4</v>
      </c>
      <c r="F1391" s="32"/>
    </row>
    <row r="1392" spans="1:6" ht="12.75">
      <c r="A1392" s="114" t="s">
        <v>2841</v>
      </c>
      <c r="B1392" s="58"/>
      <c r="C1392" s="32" t="s">
        <v>4269</v>
      </c>
      <c r="D1392" s="12"/>
      <c r="E1392" s="126">
        <v>5</v>
      </c>
      <c r="F1392" s="32"/>
    </row>
    <row r="1393" spans="1:5" ht="12.75">
      <c r="A1393" s="55" t="s">
        <v>823</v>
      </c>
      <c r="B1393" s="58"/>
      <c r="C1393" t="s">
        <v>2414</v>
      </c>
      <c r="D1393" s="154"/>
      <c r="E1393" s="4">
        <v>30</v>
      </c>
    </row>
    <row r="1394" spans="1:6" s="147" customFormat="1" ht="12.75">
      <c r="A1394" s="202" t="s">
        <v>2282</v>
      </c>
      <c r="B1394" s="208"/>
      <c r="C1394" s="302" t="s">
        <v>4376</v>
      </c>
      <c r="D1394" s="302" t="s">
        <v>3459</v>
      </c>
      <c r="E1394" s="354"/>
      <c r="F1394" s="302"/>
    </row>
    <row r="1395" spans="1:5" ht="12.75">
      <c r="A1395" s="55" t="s">
        <v>1518</v>
      </c>
      <c r="B1395" s="58"/>
      <c r="C1395" t="s">
        <v>1668</v>
      </c>
      <c r="D1395" s="154" t="s">
        <v>3459</v>
      </c>
      <c r="E1395" s="4">
        <v>1.5</v>
      </c>
    </row>
    <row r="1396" spans="1:5" ht="12.75">
      <c r="A1396" s="55" t="s">
        <v>3414</v>
      </c>
      <c r="B1396" s="58"/>
      <c r="C1396" t="s">
        <v>769</v>
      </c>
      <c r="D1396" s="154"/>
      <c r="E1396" s="4">
        <v>1.5</v>
      </c>
    </row>
    <row r="1397" spans="1:6" s="69" customFormat="1" ht="12.75">
      <c r="A1397" s="55" t="s">
        <v>2975</v>
      </c>
      <c r="B1397" s="58"/>
      <c r="C1397" t="s">
        <v>1027</v>
      </c>
      <c r="D1397" s="154"/>
      <c r="E1397" s="4">
        <v>0</v>
      </c>
      <c r="F1397"/>
    </row>
    <row r="1398" spans="1:5" ht="12.75">
      <c r="A1398" s="55" t="s">
        <v>3415</v>
      </c>
      <c r="B1398" s="58"/>
      <c r="C1398" t="s">
        <v>2051</v>
      </c>
      <c r="D1398" s="154"/>
      <c r="E1398" s="4">
        <v>3.5</v>
      </c>
    </row>
    <row r="1399" spans="1:6" s="38" customFormat="1" ht="12.75">
      <c r="A1399" s="55" t="s">
        <v>781</v>
      </c>
      <c r="B1399" s="58"/>
      <c r="C1399" t="s">
        <v>2051</v>
      </c>
      <c r="D1399" s="154"/>
      <c r="E1399" s="4">
        <v>0</v>
      </c>
      <c r="F1399"/>
    </row>
    <row r="1400" spans="1:6" s="69" customFormat="1" ht="12.75">
      <c r="A1400" s="55" t="s">
        <v>1672</v>
      </c>
      <c r="B1400" s="58"/>
      <c r="C1400" t="s">
        <v>2051</v>
      </c>
      <c r="D1400" s="154"/>
      <c r="E1400" s="4">
        <v>0</v>
      </c>
      <c r="F1400"/>
    </row>
    <row r="1401" spans="1:5" ht="12.75">
      <c r="A1401" s="55" t="s">
        <v>782</v>
      </c>
      <c r="B1401" s="58"/>
      <c r="C1401" t="s">
        <v>2051</v>
      </c>
      <c r="D1401" s="154"/>
      <c r="E1401" s="4">
        <v>3.5</v>
      </c>
    </row>
    <row r="1402" spans="1:5" ht="12.75">
      <c r="A1402" s="55" t="s">
        <v>3723</v>
      </c>
      <c r="B1402" s="58"/>
      <c r="C1402" t="s">
        <v>672</v>
      </c>
      <c r="D1402" s="154" t="s">
        <v>3459</v>
      </c>
      <c r="E1402" s="4">
        <v>9.5</v>
      </c>
    </row>
    <row r="1403" spans="1:6" ht="12.75">
      <c r="A1403" s="55" t="s">
        <v>1877</v>
      </c>
      <c r="B1403" s="58"/>
      <c r="C1403" t="s">
        <v>2209</v>
      </c>
      <c r="D1403" s="154"/>
      <c r="E1403" s="4">
        <v>0</v>
      </c>
      <c r="F1403" s="81"/>
    </row>
    <row r="1404" spans="1:5" ht="12.75">
      <c r="A1404" s="55" t="s">
        <v>2541</v>
      </c>
      <c r="B1404" s="58"/>
      <c r="C1404" t="s">
        <v>2210</v>
      </c>
      <c r="D1404" s="154"/>
      <c r="E1404" s="4">
        <v>0</v>
      </c>
    </row>
    <row r="1405" spans="1:6" ht="12.75">
      <c r="A1405" s="114" t="s">
        <v>2893</v>
      </c>
      <c r="B1405" s="58"/>
      <c r="C1405" s="32" t="s">
        <v>4270</v>
      </c>
      <c r="D1405" s="12"/>
      <c r="E1405" s="126">
        <v>6</v>
      </c>
      <c r="F1405" s="32"/>
    </row>
    <row r="1406" spans="1:6" ht="12.75">
      <c r="A1406" s="114" t="s">
        <v>547</v>
      </c>
      <c r="B1406" s="58"/>
      <c r="C1406" s="32" t="s">
        <v>4271</v>
      </c>
      <c r="D1406" s="12"/>
      <c r="E1406" s="126">
        <v>5</v>
      </c>
      <c r="F1406" s="32"/>
    </row>
    <row r="1407" spans="1:6" s="81" customFormat="1" ht="12.75">
      <c r="A1407" s="55" t="s">
        <v>3538</v>
      </c>
      <c r="B1407" s="58"/>
      <c r="C1407" t="s">
        <v>1611</v>
      </c>
      <c r="D1407" s="154" t="s">
        <v>3459</v>
      </c>
      <c r="E1407" s="4">
        <v>5</v>
      </c>
      <c r="F1407" s="32"/>
    </row>
    <row r="1408" spans="1:6" ht="12.75">
      <c r="A1408" s="114" t="s">
        <v>2469</v>
      </c>
      <c r="B1408" s="58" t="s">
        <v>49</v>
      </c>
      <c r="C1408" s="12" t="s">
        <v>4272</v>
      </c>
      <c r="D1408" s="12"/>
      <c r="E1408" s="126">
        <v>15</v>
      </c>
      <c r="F1408" s="32"/>
    </row>
    <row r="1409" spans="1:5" s="32" customFormat="1" ht="12.75">
      <c r="A1409" s="114" t="s">
        <v>1299</v>
      </c>
      <c r="B1409" s="58"/>
      <c r="C1409" s="32" t="s">
        <v>4369</v>
      </c>
      <c r="D1409" s="12"/>
      <c r="E1409" s="126">
        <v>15</v>
      </c>
    </row>
    <row r="1410" spans="1:6" s="32" customFormat="1" ht="12.75">
      <c r="A1410" s="54" t="s">
        <v>887</v>
      </c>
      <c r="B1410" s="64"/>
      <c r="C1410" t="s">
        <v>1485</v>
      </c>
      <c r="D1410" s="154"/>
      <c r="E1410" s="71">
        <v>1.5</v>
      </c>
      <c r="F1410"/>
    </row>
    <row r="1411" spans="1:6" s="32" customFormat="1" ht="12.75">
      <c r="A1411" s="55" t="s">
        <v>2470</v>
      </c>
      <c r="B1411" s="58"/>
      <c r="C1411" t="s">
        <v>2557</v>
      </c>
      <c r="D1411" s="154"/>
      <c r="E1411" s="4">
        <v>15</v>
      </c>
      <c r="F1411" s="81"/>
    </row>
    <row r="1412" spans="1:6" s="81" customFormat="1" ht="12.75">
      <c r="A1412" s="55" t="s">
        <v>2940</v>
      </c>
      <c r="B1412" s="58"/>
      <c r="C1412" t="s">
        <v>2205</v>
      </c>
      <c r="D1412" s="154"/>
      <c r="E1412" s="4">
        <v>3.5</v>
      </c>
      <c r="F1412"/>
    </row>
    <row r="1413" spans="1:6" s="178" customFormat="1" ht="12.75">
      <c r="A1413" s="114" t="s">
        <v>1104</v>
      </c>
      <c r="B1413" s="58"/>
      <c r="C1413" s="32" t="s">
        <v>4273</v>
      </c>
      <c r="D1413" s="12" t="s">
        <v>3459</v>
      </c>
      <c r="E1413" s="126">
        <v>3.5</v>
      </c>
      <c r="F1413" s="32"/>
    </row>
    <row r="1414" spans="1:6" s="69" customFormat="1" ht="12.75">
      <c r="A1414" s="55" t="s">
        <v>2558</v>
      </c>
      <c r="B1414" s="58"/>
      <c r="C1414" t="s">
        <v>3516</v>
      </c>
      <c r="D1414" s="154"/>
      <c r="E1414" s="4">
        <v>3</v>
      </c>
      <c r="F1414"/>
    </row>
    <row r="1415" spans="1:5" ht="12.75">
      <c r="A1415" s="54" t="s">
        <v>198</v>
      </c>
      <c r="B1415" s="64"/>
      <c r="C1415" s="69" t="s">
        <v>2756</v>
      </c>
      <c r="D1415" s="154"/>
      <c r="E1415" s="71">
        <v>3</v>
      </c>
    </row>
    <row r="1416" spans="1:5" ht="12.75">
      <c r="A1416" s="55" t="s">
        <v>2559</v>
      </c>
      <c r="B1416" s="58"/>
      <c r="C1416" t="s">
        <v>3936</v>
      </c>
      <c r="D1416" s="154"/>
      <c r="E1416" s="4">
        <v>2.5</v>
      </c>
    </row>
    <row r="1417" spans="1:5" ht="12.75">
      <c r="A1417" s="55" t="s">
        <v>2816</v>
      </c>
      <c r="B1417" s="58"/>
      <c r="C1417" t="s">
        <v>3937</v>
      </c>
      <c r="D1417" s="154"/>
      <c r="E1417" s="4">
        <v>2.5</v>
      </c>
    </row>
    <row r="1418" spans="1:6" ht="12.75">
      <c r="A1418" s="55" t="s">
        <v>21</v>
      </c>
      <c r="B1418" s="58"/>
      <c r="C1418" t="s">
        <v>22</v>
      </c>
      <c r="D1418" s="154"/>
      <c r="E1418" s="4">
        <v>5</v>
      </c>
      <c r="F1418" s="81"/>
    </row>
    <row r="1419" spans="1:6" ht="12.75">
      <c r="A1419" s="114" t="s">
        <v>385</v>
      </c>
      <c r="B1419" s="58"/>
      <c r="C1419" s="32" t="s">
        <v>119</v>
      </c>
      <c r="D1419" s="12"/>
      <c r="E1419" s="126">
        <v>4</v>
      </c>
      <c r="F1419" s="32"/>
    </row>
    <row r="1420" spans="1:6" s="69" customFormat="1" ht="12.75">
      <c r="A1420" s="54" t="s">
        <v>2008</v>
      </c>
      <c r="B1420" s="64"/>
      <c r="C1420" s="69" t="s">
        <v>2754</v>
      </c>
      <c r="D1420" s="154" t="s">
        <v>3459</v>
      </c>
      <c r="E1420" s="71">
        <v>5</v>
      </c>
      <c r="F1420"/>
    </row>
    <row r="1421" spans="1:6" s="69" customFormat="1" ht="12.75">
      <c r="A1421" s="202" t="s">
        <v>1538</v>
      </c>
      <c r="B1421" s="208"/>
      <c r="C1421" s="299" t="s">
        <v>4352</v>
      </c>
      <c r="D1421" s="302"/>
      <c r="E1421" s="353">
        <v>0</v>
      </c>
      <c r="F1421" s="299"/>
    </row>
    <row r="1422" spans="1:6" ht="12.75">
      <c r="A1422" s="55" t="s">
        <v>3724</v>
      </c>
      <c r="B1422" s="58"/>
      <c r="C1422" t="s">
        <v>3427</v>
      </c>
      <c r="D1422" s="154" t="s">
        <v>3459</v>
      </c>
      <c r="E1422" s="4">
        <v>9</v>
      </c>
      <c r="F1422" s="81"/>
    </row>
    <row r="1423" spans="1:6" ht="12.75">
      <c r="A1423" s="114" t="s">
        <v>3700</v>
      </c>
      <c r="B1423" s="58"/>
      <c r="C1423" s="32" t="s">
        <v>4274</v>
      </c>
      <c r="D1423" s="12"/>
      <c r="E1423" s="126">
        <v>8</v>
      </c>
      <c r="F1423" s="32"/>
    </row>
    <row r="1424" spans="1:5" ht="12.75">
      <c r="A1424" s="55" t="s">
        <v>1913</v>
      </c>
      <c r="B1424" s="58"/>
      <c r="C1424" t="s">
        <v>828</v>
      </c>
      <c r="D1424" s="154" t="s">
        <v>4209</v>
      </c>
      <c r="E1424" s="4">
        <v>9.5</v>
      </c>
    </row>
    <row r="1425" spans="1:6" ht="12.75">
      <c r="A1425" s="55" t="s">
        <v>2700</v>
      </c>
      <c r="B1425" s="58"/>
      <c r="C1425" t="s">
        <v>3098</v>
      </c>
      <c r="D1425" s="154"/>
      <c r="E1425" s="4">
        <v>0</v>
      </c>
      <c r="F1425" s="38"/>
    </row>
    <row r="1426" spans="1:6" ht="12.75">
      <c r="A1426" s="55" t="s">
        <v>829</v>
      </c>
      <c r="B1426" s="58"/>
      <c r="C1426" t="s">
        <v>1491</v>
      </c>
      <c r="D1426" s="154"/>
      <c r="E1426" s="4">
        <v>7</v>
      </c>
      <c r="F1426" s="69"/>
    </row>
    <row r="1427" spans="1:5" ht="12.75">
      <c r="A1427" s="54" t="s">
        <v>2638</v>
      </c>
      <c r="B1427" s="64"/>
      <c r="C1427" s="69" t="s">
        <v>214</v>
      </c>
      <c r="D1427" s="154"/>
      <c r="E1427" s="71">
        <v>1.5</v>
      </c>
    </row>
    <row r="1428" spans="1:6" s="69" customFormat="1" ht="12.75">
      <c r="A1428" s="55" t="s">
        <v>2434</v>
      </c>
      <c r="B1428" s="58"/>
      <c r="C1428" t="s">
        <v>2279</v>
      </c>
      <c r="D1428" s="154" t="s">
        <v>3459</v>
      </c>
      <c r="E1428" s="4">
        <v>17.5</v>
      </c>
      <c r="F1428"/>
    </row>
    <row r="1429" spans="1:5" ht="12.75">
      <c r="A1429" s="55" t="s">
        <v>2280</v>
      </c>
      <c r="B1429" s="58"/>
      <c r="C1429" t="s">
        <v>3853</v>
      </c>
      <c r="D1429" s="154" t="s">
        <v>3459</v>
      </c>
      <c r="E1429" s="4">
        <v>30</v>
      </c>
    </row>
    <row r="1430" spans="1:5" ht="12.75">
      <c r="A1430" s="55" t="s">
        <v>2280</v>
      </c>
      <c r="B1430" s="58" t="s">
        <v>49</v>
      </c>
      <c r="C1430" s="12" t="s">
        <v>669</v>
      </c>
      <c r="D1430" s="154" t="s">
        <v>3459</v>
      </c>
      <c r="E1430" s="4">
        <v>15</v>
      </c>
    </row>
    <row r="1431" spans="1:6" ht="12.75">
      <c r="A1431" s="55" t="s">
        <v>430</v>
      </c>
      <c r="B1431" s="58"/>
      <c r="C1431" s="32" t="s">
        <v>4425</v>
      </c>
      <c r="D1431" s="154"/>
      <c r="E1431" s="4">
        <v>5.5</v>
      </c>
      <c r="F1431" s="81"/>
    </row>
    <row r="1432" spans="1:6" ht="12.75">
      <c r="A1432" s="202" t="s">
        <v>819</v>
      </c>
      <c r="B1432" s="208"/>
      <c r="C1432" s="302" t="s">
        <v>4353</v>
      </c>
      <c r="D1432" s="302" t="s">
        <v>3459</v>
      </c>
      <c r="E1432" s="354">
        <v>0</v>
      </c>
      <c r="F1432" s="302"/>
    </row>
    <row r="1433" spans="1:6" ht="12.75">
      <c r="A1433" s="114" t="s">
        <v>1895</v>
      </c>
      <c r="B1433" s="58"/>
      <c r="C1433" s="32" t="s">
        <v>4275</v>
      </c>
      <c r="D1433" s="12"/>
      <c r="E1433" s="126"/>
      <c r="F1433" s="32"/>
    </row>
    <row r="1434" spans="1:5" ht="12.75">
      <c r="A1434" s="55" t="s">
        <v>602</v>
      </c>
      <c r="B1434" s="58"/>
      <c r="C1434" t="s">
        <v>843</v>
      </c>
      <c r="D1434" s="154"/>
      <c r="E1434" s="4">
        <v>0</v>
      </c>
    </row>
    <row r="1435" spans="1:5" ht="12.75">
      <c r="A1435" s="55" t="s">
        <v>815</v>
      </c>
      <c r="B1435" s="58"/>
      <c r="C1435" t="s">
        <v>975</v>
      </c>
      <c r="D1435" s="154"/>
      <c r="E1435" s="4">
        <v>12</v>
      </c>
    </row>
    <row r="1436" spans="1:6" ht="12.75">
      <c r="A1436" s="202" t="s">
        <v>4354</v>
      </c>
      <c r="B1436" s="208"/>
      <c r="C1436" s="302" t="s">
        <v>4355</v>
      </c>
      <c r="D1436" s="302"/>
      <c r="E1436" s="354">
        <v>0</v>
      </c>
      <c r="F1436" s="302"/>
    </row>
    <row r="1437" spans="1:5" ht="12.75">
      <c r="A1437" s="55" t="s">
        <v>816</v>
      </c>
      <c r="B1437" s="58"/>
      <c r="C1437" t="s">
        <v>1023</v>
      </c>
      <c r="D1437" s="154"/>
      <c r="E1437" s="4">
        <v>9</v>
      </c>
    </row>
    <row r="1438" spans="1:5" ht="12.75">
      <c r="A1438" s="55" t="s">
        <v>1024</v>
      </c>
      <c r="B1438" s="58"/>
      <c r="C1438" s="32" t="s">
        <v>4017</v>
      </c>
      <c r="D1438" s="154" t="s">
        <v>3459</v>
      </c>
      <c r="E1438" s="4">
        <v>12.5</v>
      </c>
    </row>
    <row r="1439" spans="1:5" ht="12.75">
      <c r="A1439" s="55" t="s">
        <v>1024</v>
      </c>
      <c r="B1439" s="58"/>
      <c r="C1439" t="s">
        <v>707</v>
      </c>
      <c r="D1439" s="154" t="s">
        <v>3459</v>
      </c>
      <c r="E1439" s="4">
        <v>17.5</v>
      </c>
    </row>
    <row r="1440" spans="1:5" ht="12.75">
      <c r="A1440" s="55" t="s">
        <v>1835</v>
      </c>
      <c r="B1440" s="58"/>
      <c r="C1440" t="s">
        <v>110</v>
      </c>
      <c r="D1440" s="154" t="s">
        <v>3459</v>
      </c>
      <c r="E1440" s="4">
        <v>6</v>
      </c>
    </row>
    <row r="1441" spans="1:6" ht="12.75">
      <c r="A1441" s="55" t="s">
        <v>2901</v>
      </c>
      <c r="B1441" s="58"/>
      <c r="C1441" t="s">
        <v>3841</v>
      </c>
      <c r="D1441" s="154"/>
      <c r="E1441" s="4">
        <v>7</v>
      </c>
      <c r="F1441" s="69"/>
    </row>
    <row r="1442" spans="1:5" ht="12.75">
      <c r="A1442" s="55" t="s">
        <v>1265</v>
      </c>
      <c r="B1442" s="58"/>
      <c r="C1442" t="s">
        <v>177</v>
      </c>
      <c r="D1442" s="154"/>
      <c r="E1442" s="4">
        <v>0</v>
      </c>
    </row>
    <row r="1443" spans="1:5" ht="12.75">
      <c r="A1443" s="184" t="s">
        <v>4131</v>
      </c>
      <c r="B1443" s="373"/>
      <c r="C1443" s="178" t="s">
        <v>4132</v>
      </c>
      <c r="D1443" s="181"/>
      <c r="E1443" s="182">
        <v>0</v>
      </c>
    </row>
    <row r="1444" spans="1:6" ht="12.75">
      <c r="A1444" s="202" t="s">
        <v>4388</v>
      </c>
      <c r="B1444" s="208"/>
      <c r="C1444" s="302" t="s">
        <v>4378</v>
      </c>
      <c r="D1444" s="302"/>
      <c r="E1444" s="354">
        <v>27.5</v>
      </c>
      <c r="F1444" s="302"/>
    </row>
    <row r="1445" spans="1:6" s="32" customFormat="1" ht="12.75">
      <c r="A1445" s="202" t="s">
        <v>1818</v>
      </c>
      <c r="B1445" s="208"/>
      <c r="C1445" s="302" t="s">
        <v>4357</v>
      </c>
      <c r="D1445" s="302"/>
      <c r="E1445" s="354">
        <v>0</v>
      </c>
      <c r="F1445" s="302"/>
    </row>
    <row r="1446" spans="1:6" ht="12.75">
      <c r="A1446" s="55" t="s">
        <v>3772</v>
      </c>
      <c r="B1446" s="58"/>
      <c r="C1446" t="s">
        <v>1738</v>
      </c>
      <c r="D1446" s="154"/>
      <c r="E1446" s="4"/>
      <c r="F1446" s="69"/>
    </row>
    <row r="1447" spans="1:6" ht="12.75">
      <c r="A1447" s="202" t="s">
        <v>2799</v>
      </c>
      <c r="B1447" s="208"/>
      <c r="C1447" s="302" t="s">
        <v>4356</v>
      </c>
      <c r="D1447" s="302"/>
      <c r="E1447" s="354">
        <v>0</v>
      </c>
      <c r="F1447" s="302"/>
    </row>
    <row r="1448" spans="1:5" ht="12.75">
      <c r="A1448" s="54" t="s">
        <v>2799</v>
      </c>
      <c r="B1448" s="64"/>
      <c r="C1448" s="69" t="s">
        <v>2800</v>
      </c>
      <c r="D1448" s="154"/>
      <c r="E1448" s="71">
        <v>7</v>
      </c>
    </row>
    <row r="1449" spans="1:5" ht="12.75">
      <c r="A1449" s="145" t="s">
        <v>279</v>
      </c>
      <c r="B1449" s="380"/>
      <c r="C1449" s="158" t="s">
        <v>4024</v>
      </c>
      <c r="D1449" s="154"/>
      <c r="E1449" s="148">
        <v>6</v>
      </c>
    </row>
    <row r="1450" spans="1:6" ht="12.75">
      <c r="A1450" s="55" t="s">
        <v>297</v>
      </c>
      <c r="B1450" s="58"/>
      <c r="C1450" t="s">
        <v>4108</v>
      </c>
      <c r="D1450" s="154" t="s">
        <v>3459</v>
      </c>
      <c r="E1450" s="4">
        <v>95</v>
      </c>
      <c r="F1450" s="69"/>
    </row>
    <row r="1451" spans="1:5" ht="12.75">
      <c r="A1451" s="55" t="s">
        <v>2632</v>
      </c>
      <c r="B1451" s="58"/>
      <c r="C1451" t="s">
        <v>1616</v>
      </c>
      <c r="D1451" s="154"/>
      <c r="E1451" s="4">
        <v>7.5</v>
      </c>
    </row>
    <row r="1452" spans="1:5" ht="12.75">
      <c r="A1452" s="29" t="s">
        <v>504</v>
      </c>
      <c r="B1452" s="378"/>
      <c r="C1452" s="69" t="s">
        <v>1992</v>
      </c>
      <c r="D1452" s="154" t="s">
        <v>3459</v>
      </c>
      <c r="E1452" s="71">
        <v>0</v>
      </c>
    </row>
    <row r="1453" spans="1:5" ht="12.75">
      <c r="A1453" s="55" t="s">
        <v>3432</v>
      </c>
      <c r="B1453" s="58"/>
      <c r="C1453" t="s">
        <v>1739</v>
      </c>
      <c r="D1453" s="154"/>
      <c r="E1453" s="4">
        <v>0</v>
      </c>
    </row>
    <row r="1454" spans="1:6" s="69" customFormat="1" ht="12.75">
      <c r="A1454" s="55" t="s">
        <v>927</v>
      </c>
      <c r="B1454" s="58"/>
      <c r="C1454" t="s">
        <v>1714</v>
      </c>
      <c r="D1454" s="154" t="s">
        <v>1038</v>
      </c>
      <c r="E1454" s="4">
        <v>7</v>
      </c>
      <c r="F1454"/>
    </row>
    <row r="1455" spans="1:5" ht="12.75">
      <c r="A1455" s="55" t="s">
        <v>3728</v>
      </c>
      <c r="B1455" s="58"/>
      <c r="C1455" t="s">
        <v>3164</v>
      </c>
      <c r="D1455" s="154" t="s">
        <v>3459</v>
      </c>
      <c r="E1455" s="4">
        <v>35</v>
      </c>
    </row>
    <row r="1456" spans="1:6" ht="12.75">
      <c r="A1456" s="55" t="s">
        <v>2746</v>
      </c>
      <c r="B1456" s="58"/>
      <c r="C1456" t="s">
        <v>2327</v>
      </c>
      <c r="D1456" s="154"/>
      <c r="E1456" s="4">
        <v>0</v>
      </c>
      <c r="F1456" s="81"/>
    </row>
    <row r="1457" spans="1:5" ht="12.75">
      <c r="A1457" s="55" t="s">
        <v>2234</v>
      </c>
      <c r="B1457" s="58"/>
      <c r="C1457" t="s">
        <v>2235</v>
      </c>
      <c r="D1457" s="154" t="s">
        <v>4209</v>
      </c>
      <c r="E1457" s="4">
        <v>4.5</v>
      </c>
    </row>
    <row r="1458" spans="1:6" ht="12.75">
      <c r="A1458" s="114" t="s">
        <v>1112</v>
      </c>
      <c r="B1458" s="58"/>
      <c r="C1458" s="32" t="s">
        <v>1113</v>
      </c>
      <c r="D1458" s="12"/>
      <c r="E1458" s="126">
        <v>7.5</v>
      </c>
      <c r="F1458" s="32"/>
    </row>
    <row r="1459" spans="1:6" ht="12.75">
      <c r="A1459" s="55" t="s">
        <v>1588</v>
      </c>
      <c r="B1459" s="58"/>
      <c r="C1459" t="s">
        <v>2328</v>
      </c>
      <c r="D1459" s="154"/>
      <c r="E1459" s="4">
        <v>0</v>
      </c>
      <c r="F1459" s="178"/>
    </row>
    <row r="1460" spans="1:6" ht="12.75">
      <c r="A1460" s="206" t="s">
        <v>1589</v>
      </c>
      <c r="B1460" s="373"/>
      <c r="C1460" s="178" t="s">
        <v>4178</v>
      </c>
      <c r="D1460" s="181"/>
      <c r="E1460" s="182">
        <v>6</v>
      </c>
      <c r="F1460" s="69"/>
    </row>
    <row r="1461" spans="1:6" s="25" customFormat="1" ht="12.75">
      <c r="A1461" s="55" t="s">
        <v>3649</v>
      </c>
      <c r="B1461" s="58"/>
      <c r="C1461" s="12" t="s">
        <v>3750</v>
      </c>
      <c r="D1461" s="154"/>
      <c r="E1461" s="4">
        <v>4.5</v>
      </c>
      <c r="F1461"/>
    </row>
    <row r="1462" spans="1:6" s="32" customFormat="1" ht="12.75">
      <c r="A1462" s="55" t="s">
        <v>3256</v>
      </c>
      <c r="B1462" s="58"/>
      <c r="C1462" s="32" t="s">
        <v>4327</v>
      </c>
      <c r="D1462" s="154"/>
      <c r="E1462" s="4">
        <v>25</v>
      </c>
      <c r="F1462"/>
    </row>
    <row r="1463" spans="1:6" s="69" customFormat="1" ht="12.75">
      <c r="A1463" s="54" t="s">
        <v>1481</v>
      </c>
      <c r="B1463" s="64"/>
      <c r="C1463" s="69" t="s">
        <v>852</v>
      </c>
      <c r="D1463" s="154"/>
      <c r="E1463" s="71">
        <v>7.5</v>
      </c>
      <c r="F1463"/>
    </row>
    <row r="1464" spans="1:6" s="69" customFormat="1" ht="12.75">
      <c r="A1464" s="113" t="s">
        <v>1388</v>
      </c>
      <c r="B1464" s="64"/>
      <c r="C1464" s="69" t="s">
        <v>1347</v>
      </c>
      <c r="D1464" s="154"/>
      <c r="E1464" s="71">
        <v>7.5</v>
      </c>
      <c r="F1464"/>
    </row>
    <row r="1465" spans="1:5" ht="12.75">
      <c r="A1465" s="55" t="s">
        <v>104</v>
      </c>
      <c r="B1465" s="58"/>
      <c r="C1465" t="s">
        <v>1796</v>
      </c>
      <c r="D1465" s="154"/>
      <c r="E1465" s="4">
        <v>7</v>
      </c>
    </row>
    <row r="1466" spans="1:5" ht="12.75">
      <c r="A1466" s="55" t="s">
        <v>1797</v>
      </c>
      <c r="B1466" s="58"/>
      <c r="C1466" t="s">
        <v>871</v>
      </c>
      <c r="D1466" s="154"/>
      <c r="E1466" s="4">
        <v>7</v>
      </c>
    </row>
    <row r="1467" spans="1:5" ht="12.75">
      <c r="A1467" s="55" t="s">
        <v>1359</v>
      </c>
      <c r="B1467" s="58"/>
      <c r="C1467" t="s">
        <v>3440</v>
      </c>
      <c r="D1467" s="154"/>
      <c r="E1467" s="4">
        <v>19.5</v>
      </c>
    </row>
    <row r="1468" spans="1:5" ht="12.75">
      <c r="A1468" s="55" t="s">
        <v>2873</v>
      </c>
      <c r="B1468" s="58"/>
      <c r="C1468" t="s">
        <v>1687</v>
      </c>
      <c r="D1468" s="154"/>
      <c r="E1468" s="4">
        <v>19.5</v>
      </c>
    </row>
    <row r="1469" spans="1:6" ht="12.75">
      <c r="A1469" s="55" t="s">
        <v>1688</v>
      </c>
      <c r="B1469" s="58"/>
      <c r="C1469" t="s">
        <v>1689</v>
      </c>
      <c r="D1469" s="154"/>
      <c r="E1469" s="4">
        <v>12</v>
      </c>
      <c r="F1469" s="69"/>
    </row>
    <row r="1470" spans="1:6" s="69" customFormat="1" ht="12.75">
      <c r="A1470" s="54" t="s">
        <v>593</v>
      </c>
      <c r="B1470" s="64"/>
      <c r="C1470" s="69" t="s">
        <v>512</v>
      </c>
      <c r="D1470" s="154"/>
      <c r="E1470" s="71">
        <v>19.5</v>
      </c>
      <c r="F1470"/>
    </row>
    <row r="1471" spans="1:5" ht="12.75">
      <c r="A1471" s="55" t="s">
        <v>3745</v>
      </c>
      <c r="B1471" s="58"/>
      <c r="C1471" t="s">
        <v>3746</v>
      </c>
      <c r="D1471" s="154"/>
      <c r="E1471" s="4">
        <v>75</v>
      </c>
    </row>
    <row r="1472" spans="1:5" ht="12.75">
      <c r="A1472" s="55" t="s">
        <v>2316</v>
      </c>
      <c r="B1472" s="58"/>
      <c r="C1472" t="s">
        <v>2331</v>
      </c>
      <c r="D1472" s="154" t="s">
        <v>3459</v>
      </c>
      <c r="E1472" s="4">
        <v>15</v>
      </c>
    </row>
    <row r="1473" spans="1:5" ht="12.75">
      <c r="A1473" s="55" t="s">
        <v>2332</v>
      </c>
      <c r="B1473" s="58"/>
      <c r="C1473" t="s">
        <v>184</v>
      </c>
      <c r="D1473" s="154" t="s">
        <v>3459</v>
      </c>
      <c r="E1473" s="4">
        <v>15</v>
      </c>
    </row>
    <row r="1474" spans="1:5" ht="12.75">
      <c r="A1474" s="55" t="s">
        <v>2629</v>
      </c>
      <c r="B1474" s="58"/>
      <c r="C1474" t="s">
        <v>3128</v>
      </c>
      <c r="D1474" s="154"/>
      <c r="E1474" s="4">
        <v>0</v>
      </c>
    </row>
    <row r="1475" spans="1:5" ht="12.75">
      <c r="A1475" s="55" t="s">
        <v>3715</v>
      </c>
      <c r="B1475" s="58"/>
      <c r="C1475" t="s">
        <v>211</v>
      </c>
      <c r="D1475" s="154" t="s">
        <v>3459</v>
      </c>
      <c r="E1475" s="4">
        <v>7.5</v>
      </c>
    </row>
    <row r="1476" spans="1:6" ht="12.75">
      <c r="A1476" s="55" t="s">
        <v>3501</v>
      </c>
      <c r="B1476" s="58"/>
      <c r="C1476" t="s">
        <v>2961</v>
      </c>
      <c r="D1476" s="154" t="s">
        <v>3459</v>
      </c>
      <c r="E1476" s="4">
        <v>7.5</v>
      </c>
      <c r="F1476" s="32"/>
    </row>
    <row r="1477" spans="1:5" ht="12.75">
      <c r="A1477" s="55" t="s">
        <v>2231</v>
      </c>
      <c r="B1477" s="58"/>
      <c r="C1477" t="s">
        <v>2364</v>
      </c>
      <c r="D1477" s="154" t="s">
        <v>3460</v>
      </c>
      <c r="E1477" s="4">
        <v>19.5</v>
      </c>
    </row>
    <row r="1478" spans="1:5" ht="12.75">
      <c r="A1478" s="55" t="s">
        <v>1382</v>
      </c>
      <c r="B1478" s="58"/>
      <c r="C1478" t="s">
        <v>2365</v>
      </c>
      <c r="D1478" s="154"/>
      <c r="E1478" s="4">
        <v>15</v>
      </c>
    </row>
    <row r="1479" spans="1:5" ht="12.75">
      <c r="A1479" s="55" t="s">
        <v>2581</v>
      </c>
      <c r="B1479" s="58"/>
      <c r="C1479" t="s">
        <v>3211</v>
      </c>
      <c r="D1479" s="154" t="s">
        <v>3459</v>
      </c>
      <c r="E1479" s="4">
        <v>3.5</v>
      </c>
    </row>
    <row r="1480" spans="1:6" ht="12.75">
      <c r="A1480" s="55" t="s">
        <v>2145</v>
      </c>
      <c r="B1480" s="58"/>
      <c r="C1480" t="s">
        <v>2146</v>
      </c>
      <c r="D1480" s="154"/>
      <c r="E1480" s="4">
        <v>4</v>
      </c>
      <c r="F1480" s="69"/>
    </row>
    <row r="1481" spans="1:5" ht="12.75">
      <c r="A1481" s="55" t="s">
        <v>1177</v>
      </c>
      <c r="B1481" s="58"/>
      <c r="C1481" t="s">
        <v>3910</v>
      </c>
      <c r="D1481" s="154"/>
      <c r="E1481" s="4">
        <v>0</v>
      </c>
    </row>
    <row r="1482" spans="1:5" ht="12.75">
      <c r="A1482" s="55" t="s">
        <v>2363</v>
      </c>
      <c r="B1482" s="58"/>
      <c r="C1482" t="s">
        <v>2950</v>
      </c>
      <c r="D1482" s="154"/>
      <c r="E1482" s="4">
        <v>2</v>
      </c>
    </row>
    <row r="1483" spans="1:6" ht="12.75">
      <c r="A1483" s="114" t="s">
        <v>2013</v>
      </c>
      <c r="B1483" s="58" t="s">
        <v>49</v>
      </c>
      <c r="C1483" s="12" t="s">
        <v>4370</v>
      </c>
      <c r="D1483" s="12" t="s">
        <v>3459</v>
      </c>
      <c r="E1483" s="126">
        <v>4</v>
      </c>
      <c r="F1483" s="32"/>
    </row>
    <row r="1484" spans="1:5" ht="12.75">
      <c r="A1484" s="54" t="s">
        <v>237</v>
      </c>
      <c r="B1484" s="64"/>
      <c r="C1484" s="69" t="s">
        <v>2329</v>
      </c>
      <c r="D1484" s="154"/>
      <c r="E1484" s="71">
        <v>25</v>
      </c>
    </row>
    <row r="1485" spans="1:5" ht="12.75">
      <c r="A1485" s="113" t="s">
        <v>238</v>
      </c>
      <c r="B1485" s="64"/>
      <c r="C1485" s="69" t="s">
        <v>2330</v>
      </c>
      <c r="D1485" s="154"/>
      <c r="E1485" s="71">
        <v>25</v>
      </c>
    </row>
    <row r="1486" spans="1:5" ht="12.75">
      <c r="A1486" s="55" t="s">
        <v>239</v>
      </c>
      <c r="B1486" s="58"/>
      <c r="C1486" t="s">
        <v>2952</v>
      </c>
      <c r="D1486" s="154"/>
      <c r="E1486" s="4">
        <v>0</v>
      </c>
    </row>
    <row r="1487" spans="1:5" ht="12.75">
      <c r="A1487" s="55" t="s">
        <v>2012</v>
      </c>
      <c r="B1487" s="58"/>
      <c r="C1487" t="s">
        <v>640</v>
      </c>
      <c r="D1487" s="154"/>
      <c r="E1487" s="4">
        <v>0</v>
      </c>
    </row>
    <row r="1488" spans="1:5" ht="12.75">
      <c r="A1488" s="55" t="s">
        <v>3801</v>
      </c>
      <c r="B1488" s="58"/>
      <c r="C1488" t="s">
        <v>1836</v>
      </c>
      <c r="D1488" s="154"/>
      <c r="E1488" s="4">
        <v>4</v>
      </c>
    </row>
    <row r="1489" spans="1:5" ht="12.75">
      <c r="A1489" s="54" t="s">
        <v>1718</v>
      </c>
      <c r="B1489" s="64"/>
      <c r="C1489" s="69" t="s">
        <v>876</v>
      </c>
      <c r="D1489" s="154"/>
      <c r="E1489" s="71">
        <v>0.3</v>
      </c>
    </row>
    <row r="1490" spans="1:5" ht="12.75">
      <c r="A1490" s="55" t="s">
        <v>2520</v>
      </c>
      <c r="B1490" s="58"/>
      <c r="C1490" t="s">
        <v>2258</v>
      </c>
      <c r="D1490" s="154" t="s">
        <v>4209</v>
      </c>
      <c r="E1490" s="4">
        <v>2.5</v>
      </c>
    </row>
    <row r="1491" spans="1:5" ht="12.75">
      <c r="A1491" s="55" t="s">
        <v>1763</v>
      </c>
      <c r="B1491" s="58"/>
      <c r="C1491" t="s">
        <v>2274</v>
      </c>
      <c r="D1491" s="154" t="s">
        <v>3459</v>
      </c>
      <c r="E1491" s="4">
        <v>4</v>
      </c>
    </row>
    <row r="1492" spans="1:6" s="69" customFormat="1" ht="12.75">
      <c r="A1492" s="55" t="s">
        <v>1607</v>
      </c>
      <c r="B1492" s="58"/>
      <c r="C1492" t="s">
        <v>1158</v>
      </c>
      <c r="D1492" s="154"/>
      <c r="E1492" s="4">
        <v>5</v>
      </c>
      <c r="F1492"/>
    </row>
    <row r="1493" spans="1:5" ht="12.75">
      <c r="A1493" s="55" t="s">
        <v>1609</v>
      </c>
      <c r="B1493" s="58"/>
      <c r="C1493" t="s">
        <v>556</v>
      </c>
      <c r="D1493" s="154"/>
      <c r="E1493" s="4">
        <v>6.5</v>
      </c>
    </row>
    <row r="1494" spans="1:5" ht="12.75">
      <c r="A1494" s="55" t="s">
        <v>557</v>
      </c>
      <c r="B1494" s="58"/>
      <c r="C1494" t="s">
        <v>2215</v>
      </c>
      <c r="D1494" s="154"/>
      <c r="E1494" s="4">
        <v>7</v>
      </c>
    </row>
    <row r="1495" spans="1:5" ht="12.75">
      <c r="A1495" s="55" t="s">
        <v>558</v>
      </c>
      <c r="B1495" s="58"/>
      <c r="C1495" t="s">
        <v>3227</v>
      </c>
      <c r="D1495" s="154"/>
      <c r="E1495" s="4">
        <v>2.5</v>
      </c>
    </row>
    <row r="1496" spans="1:5" ht="12.75">
      <c r="A1496" s="55" t="s">
        <v>3169</v>
      </c>
      <c r="B1496" s="58"/>
      <c r="C1496" t="s">
        <v>2223</v>
      </c>
      <c r="D1496" s="154"/>
      <c r="E1496" s="4">
        <v>0.35</v>
      </c>
    </row>
    <row r="1497" spans="1:6" s="69" customFormat="1" ht="12.75">
      <c r="A1497" s="55" t="s">
        <v>962</v>
      </c>
      <c r="B1497" s="58"/>
      <c r="C1497" t="s">
        <v>3782</v>
      </c>
      <c r="D1497" s="154"/>
      <c r="E1497" s="4">
        <v>0</v>
      </c>
      <c r="F1497"/>
    </row>
    <row r="1498" spans="1:5" ht="12.75">
      <c r="A1498" s="55" t="s">
        <v>963</v>
      </c>
      <c r="B1498" s="58"/>
      <c r="C1498" t="s">
        <v>91</v>
      </c>
      <c r="D1498" s="154"/>
      <c r="E1498" s="4">
        <v>0</v>
      </c>
    </row>
    <row r="1499" spans="1:6" s="38" customFormat="1" ht="12.75">
      <c r="A1499" s="55" t="s">
        <v>3338</v>
      </c>
      <c r="B1499" s="58"/>
      <c r="C1499" t="s">
        <v>2529</v>
      </c>
      <c r="D1499" s="154"/>
      <c r="E1499" s="4">
        <v>9</v>
      </c>
      <c r="F1499"/>
    </row>
    <row r="1500" spans="1:6" ht="12.75">
      <c r="A1500" s="55" t="s">
        <v>2531</v>
      </c>
      <c r="B1500" s="58"/>
      <c r="C1500" t="s">
        <v>4149</v>
      </c>
      <c r="D1500" s="154" t="s">
        <v>3459</v>
      </c>
      <c r="E1500" s="4">
        <v>0.25</v>
      </c>
      <c r="F1500" s="69"/>
    </row>
    <row r="1501" spans="1:5" ht="12.75">
      <c r="A1501" s="55" t="s">
        <v>980</v>
      </c>
      <c r="B1501" s="58"/>
      <c r="C1501" t="s">
        <v>981</v>
      </c>
      <c r="D1501" s="154"/>
      <c r="E1501" s="4">
        <v>10</v>
      </c>
    </row>
    <row r="1502" spans="1:5" ht="12.75">
      <c r="A1502" s="55" t="s">
        <v>1576</v>
      </c>
      <c r="B1502" s="58"/>
      <c r="C1502" t="s">
        <v>1230</v>
      </c>
      <c r="D1502" s="154"/>
      <c r="E1502" s="4">
        <v>15</v>
      </c>
    </row>
    <row r="1503" spans="1:5" ht="12.75">
      <c r="A1503" s="55" t="s">
        <v>1231</v>
      </c>
      <c r="B1503" s="58"/>
      <c r="C1503" s="32" t="s">
        <v>4340</v>
      </c>
      <c r="D1503" s="154"/>
      <c r="E1503" s="4"/>
    </row>
    <row r="1504" spans="1:5" ht="12.75">
      <c r="A1504" s="136" t="s">
        <v>866</v>
      </c>
      <c r="B1504" s="377"/>
      <c r="C1504" s="38" t="s">
        <v>2645</v>
      </c>
      <c r="D1504" s="158" t="s">
        <v>3459</v>
      </c>
      <c r="E1504" s="133">
        <v>7</v>
      </c>
    </row>
    <row r="1505" spans="1:5" ht="12.75">
      <c r="A1505" s="55" t="s">
        <v>118</v>
      </c>
      <c r="B1505" s="58"/>
      <c r="C1505" t="s">
        <v>717</v>
      </c>
      <c r="D1505" s="154"/>
      <c r="E1505" s="4">
        <v>9</v>
      </c>
    </row>
    <row r="1506" spans="1:5" ht="12.75">
      <c r="A1506" s="55" t="s">
        <v>118</v>
      </c>
      <c r="B1506" s="58"/>
      <c r="C1506" t="s">
        <v>3783</v>
      </c>
      <c r="D1506" s="154"/>
      <c r="E1506" s="4">
        <v>7</v>
      </c>
    </row>
    <row r="1507" spans="1:5" ht="12.75">
      <c r="A1507" s="55" t="s">
        <v>718</v>
      </c>
      <c r="B1507" s="58"/>
      <c r="C1507" t="s">
        <v>3672</v>
      </c>
      <c r="D1507" s="154"/>
      <c r="E1507" s="4">
        <v>9.5</v>
      </c>
    </row>
    <row r="1508" spans="1:5" ht="12.75">
      <c r="A1508" s="55" t="s">
        <v>3063</v>
      </c>
      <c r="B1508" s="58"/>
      <c r="C1508" t="s">
        <v>3064</v>
      </c>
      <c r="D1508" s="154"/>
      <c r="E1508" s="4"/>
    </row>
  </sheetData>
  <sheetProtection/>
  <mergeCells count="8">
    <mergeCell ref="A12:D12"/>
    <mergeCell ref="A2:E2"/>
    <mergeCell ref="A3:E3"/>
    <mergeCell ref="A5:E5"/>
    <mergeCell ref="A4:E4"/>
    <mergeCell ref="A11:D11"/>
    <mergeCell ref="A10:D10"/>
    <mergeCell ref="A8:E8"/>
  </mergeCells>
  <printOptions gridLines="1"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8"/>
  <sheetViews>
    <sheetView zoomScale="125" zoomScaleNormal="125" zoomScalePageLayoutView="0" workbookViewId="0" topLeftCell="A122">
      <selection activeCell="O415" sqref="O415"/>
    </sheetView>
  </sheetViews>
  <sheetFormatPr defaultColWidth="9.140625" defaultRowHeight="12.75"/>
  <cols>
    <col min="1" max="1" width="16.7109375" style="0" customWidth="1"/>
    <col min="2" max="3" width="2.421875" style="0" customWidth="1"/>
    <col min="4" max="4" width="9.7109375" style="0" customWidth="1"/>
    <col min="5" max="5" width="2.140625" style="0" customWidth="1"/>
    <col min="6" max="6" width="1.8515625" style="203" customWidth="1"/>
    <col min="7" max="7" width="59.421875" style="0" customWidth="1"/>
    <col min="8" max="8" width="7.140625" style="156" customWidth="1"/>
    <col min="9" max="9" width="2.140625" style="0" customWidth="1"/>
    <col min="10" max="10" width="10.28125" style="0" customWidth="1"/>
    <col min="11" max="11" width="4.28125" style="318" customWidth="1"/>
    <col min="12" max="12" width="10.8515625" style="0" customWidth="1"/>
    <col min="13" max="13" width="2.00390625" style="0" customWidth="1"/>
    <col min="14" max="14" width="12.421875" style="0" customWidth="1"/>
    <col min="15" max="15" width="7.28125" style="0" customWidth="1"/>
  </cols>
  <sheetData>
    <row r="1" spans="1:15" ht="30">
      <c r="A1" s="5"/>
      <c r="D1" s="1" t="s">
        <v>1263</v>
      </c>
      <c r="E1" s="1"/>
      <c r="F1" s="272"/>
      <c r="G1" s="2"/>
      <c r="H1" s="151"/>
      <c r="I1" s="3"/>
      <c r="J1" s="3"/>
      <c r="K1" s="203"/>
      <c r="L1" s="4"/>
      <c r="N1" s="5"/>
      <c r="O1" s="6"/>
    </row>
    <row r="2" spans="1:15" ht="18">
      <c r="A2" s="5"/>
      <c r="D2" s="382" t="s">
        <v>4295</v>
      </c>
      <c r="E2" s="382"/>
      <c r="F2" s="382"/>
      <c r="G2" s="382"/>
      <c r="H2" s="382"/>
      <c r="I2" s="382"/>
      <c r="J2" s="382"/>
      <c r="K2" s="203"/>
      <c r="L2" s="4"/>
      <c r="N2" s="5"/>
      <c r="O2" s="6"/>
    </row>
    <row r="3" spans="1:15" ht="12.75">
      <c r="A3" s="5"/>
      <c r="D3" s="383"/>
      <c r="E3" s="383"/>
      <c r="F3" s="383"/>
      <c r="G3" s="383"/>
      <c r="H3" s="383"/>
      <c r="I3" s="383"/>
      <c r="J3" s="383"/>
      <c r="K3" s="203"/>
      <c r="L3" s="4"/>
      <c r="N3" s="5"/>
      <c r="O3" s="6"/>
    </row>
    <row r="4" spans="1:15" ht="15.75">
      <c r="A4" s="5"/>
      <c r="D4" s="385"/>
      <c r="E4" s="385"/>
      <c r="F4" s="385"/>
      <c r="G4" s="385"/>
      <c r="H4" s="385"/>
      <c r="I4" s="385"/>
      <c r="J4" s="385"/>
      <c r="K4" s="203"/>
      <c r="L4" s="4"/>
      <c r="N4" s="5"/>
      <c r="O4" s="6"/>
    </row>
    <row r="5" spans="1:15" ht="15.75">
      <c r="A5" s="5"/>
      <c r="D5" s="384" t="s">
        <v>869</v>
      </c>
      <c r="E5" s="384"/>
      <c r="F5" s="384"/>
      <c r="G5" s="384"/>
      <c r="H5" s="384"/>
      <c r="I5" s="384"/>
      <c r="J5" s="384"/>
      <c r="K5" s="203"/>
      <c r="L5" s="4"/>
      <c r="N5" s="5"/>
      <c r="O5" s="6"/>
    </row>
    <row r="6" spans="1:15" ht="15.75">
      <c r="A6" s="5"/>
      <c r="D6" s="7" t="s">
        <v>3367</v>
      </c>
      <c r="E6" s="8"/>
      <c r="F6" s="273"/>
      <c r="G6" s="8"/>
      <c r="H6" s="152"/>
      <c r="I6" s="8"/>
      <c r="J6" s="8"/>
      <c r="K6" s="203"/>
      <c r="L6" s="246"/>
      <c r="N6" s="5"/>
      <c r="O6" s="6"/>
    </row>
    <row r="7" spans="1:15" ht="9" customHeight="1">
      <c r="A7" s="5"/>
      <c r="D7" s="7"/>
      <c r="E7" s="8"/>
      <c r="F7" s="273"/>
      <c r="G7" s="8"/>
      <c r="H7" s="152"/>
      <c r="I7" s="8"/>
      <c r="J7" s="8"/>
      <c r="K7" s="203"/>
      <c r="L7" s="246"/>
      <c r="N7" s="5"/>
      <c r="O7" s="6"/>
    </row>
    <row r="8" spans="1:15" ht="15.75">
      <c r="A8" s="5"/>
      <c r="D8" s="385" t="s">
        <v>4228</v>
      </c>
      <c r="E8" s="385"/>
      <c r="F8" s="385"/>
      <c r="G8" s="385"/>
      <c r="H8" s="385"/>
      <c r="I8" s="385"/>
      <c r="J8" s="385"/>
      <c r="K8" s="385"/>
      <c r="L8" s="385"/>
      <c r="M8" s="385"/>
      <c r="N8" s="5"/>
      <c r="O8" s="6"/>
    </row>
    <row r="9" spans="1:15" ht="6" customHeight="1">
      <c r="A9" s="5"/>
      <c r="D9" s="9"/>
      <c r="E9" s="10"/>
      <c r="F9" s="274"/>
      <c r="G9" s="9"/>
      <c r="H9" s="153"/>
      <c r="I9" s="9"/>
      <c r="J9" s="9"/>
      <c r="K9" s="203"/>
      <c r="L9" s="4"/>
      <c r="N9" s="5"/>
      <c r="O9" s="6"/>
    </row>
    <row r="10" spans="4:16" ht="18" customHeight="1">
      <c r="D10" s="386" t="s">
        <v>3870</v>
      </c>
      <c r="E10" s="386"/>
      <c r="F10" s="386"/>
      <c r="G10" s="386"/>
      <c r="H10" s="386"/>
      <c r="I10" s="386"/>
      <c r="K10" s="203"/>
      <c r="L10" s="388"/>
      <c r="M10" s="388"/>
      <c r="N10" s="388"/>
      <c r="O10" s="388"/>
      <c r="P10" s="388"/>
    </row>
    <row r="11" spans="1:15" ht="15.75">
      <c r="A11" s="115"/>
      <c r="D11" s="389" t="s">
        <v>2925</v>
      </c>
      <c r="E11" s="389"/>
      <c r="F11" s="389"/>
      <c r="G11" s="389"/>
      <c r="H11" s="389"/>
      <c r="I11" s="389"/>
      <c r="K11" s="345"/>
      <c r="L11" s="115"/>
      <c r="M11" s="115"/>
      <c r="N11" s="115"/>
      <c r="O11" s="115"/>
    </row>
    <row r="12" spans="4:12" s="38" customFormat="1" ht="17.25" customHeight="1">
      <c r="D12" s="387" t="s">
        <v>3328</v>
      </c>
      <c r="E12" s="387"/>
      <c r="F12" s="387"/>
      <c r="G12" s="387"/>
      <c r="H12" s="387"/>
      <c r="I12" s="387"/>
      <c r="J12" s="133"/>
      <c r="K12" s="347"/>
      <c r="L12" s="134"/>
    </row>
    <row r="13" spans="1:15" ht="12.75">
      <c r="A13" s="5"/>
      <c r="E13" s="12"/>
      <c r="H13" s="154"/>
      <c r="J13" s="4"/>
      <c r="K13" s="203"/>
      <c r="L13" s="4"/>
      <c r="N13" s="5"/>
      <c r="O13" s="6"/>
    </row>
    <row r="14" spans="1:15" ht="12.75">
      <c r="A14" s="15" t="s">
        <v>2476</v>
      </c>
      <c r="D14" s="14" t="s">
        <v>3368</v>
      </c>
      <c r="E14" s="12"/>
      <c r="F14" s="275"/>
      <c r="G14" s="14" t="s">
        <v>3369</v>
      </c>
      <c r="H14" s="154"/>
      <c r="I14" s="14"/>
      <c r="J14" s="68" t="s">
        <v>2474</v>
      </c>
      <c r="K14" s="319" t="s">
        <v>2475</v>
      </c>
      <c r="L14" s="67" t="s">
        <v>3046</v>
      </c>
      <c r="N14" s="15" t="s">
        <v>2476</v>
      </c>
      <c r="O14" s="6"/>
    </row>
    <row r="15" spans="1:15" ht="12.75">
      <c r="A15" s="13">
        <v>0</v>
      </c>
      <c r="C15" t="s">
        <v>2905</v>
      </c>
      <c r="D15" s="22" t="s">
        <v>3234</v>
      </c>
      <c r="E15" s="20"/>
      <c r="G15" t="s">
        <v>3024</v>
      </c>
      <c r="H15" s="154"/>
      <c r="I15" s="23"/>
      <c r="J15" s="4">
        <v>5</v>
      </c>
      <c r="K15" s="318">
        <v>0</v>
      </c>
      <c r="L15" s="75">
        <f>SUM(K15*J15)</f>
        <v>0</v>
      </c>
      <c r="N15" s="13"/>
      <c r="O15" s="6"/>
    </row>
    <row r="16" spans="1:15" ht="12.75">
      <c r="A16" s="5" t="s">
        <v>3507</v>
      </c>
      <c r="D16" s="55" t="s">
        <v>3745</v>
      </c>
      <c r="E16" s="56"/>
      <c r="G16" t="s">
        <v>3746</v>
      </c>
      <c r="H16" s="154"/>
      <c r="J16" s="4">
        <v>75</v>
      </c>
      <c r="K16" s="318">
        <v>3</v>
      </c>
      <c r="L16" s="75">
        <f aca="true" t="shared" si="0" ref="L16:L80">SUM(K16*J16)</f>
        <v>225</v>
      </c>
      <c r="N16" s="5" t="s">
        <v>3507</v>
      </c>
      <c r="O16" s="6"/>
    </row>
    <row r="17" spans="1:14" ht="12.75">
      <c r="A17" s="5" t="s">
        <v>1038</v>
      </c>
      <c r="C17" t="s">
        <v>2905</v>
      </c>
      <c r="D17" s="22">
        <v>808671</v>
      </c>
      <c r="E17" s="20"/>
      <c r="G17" t="s">
        <v>3216</v>
      </c>
      <c r="H17" s="154"/>
      <c r="I17" s="23"/>
      <c r="J17" s="4">
        <v>35</v>
      </c>
      <c r="L17" s="75">
        <f t="shared" si="0"/>
        <v>0</v>
      </c>
      <c r="N17" s="5"/>
    </row>
    <row r="18" spans="1:15" ht="12.75">
      <c r="A18" s="5" t="s">
        <v>3129</v>
      </c>
      <c r="C18" t="s">
        <v>2905</v>
      </c>
      <c r="D18" s="22" t="s">
        <v>220</v>
      </c>
      <c r="E18" s="20"/>
      <c r="G18" t="s">
        <v>2555</v>
      </c>
      <c r="H18" s="154"/>
      <c r="I18" s="23"/>
      <c r="J18" s="4">
        <v>9.5</v>
      </c>
      <c r="K18" s="318">
        <v>0</v>
      </c>
      <c r="L18" s="75">
        <f t="shared" si="0"/>
        <v>0</v>
      </c>
      <c r="N18" s="5"/>
      <c r="O18" s="6"/>
    </row>
    <row r="19" spans="1:15" ht="12.75">
      <c r="A19" s="27" t="s">
        <v>2408</v>
      </c>
      <c r="C19" t="s">
        <v>2905</v>
      </c>
      <c r="D19" s="55" t="s">
        <v>3657</v>
      </c>
      <c r="E19" s="56"/>
      <c r="G19" t="s">
        <v>2736</v>
      </c>
      <c r="H19" s="154"/>
      <c r="I19" s="11"/>
      <c r="J19" s="4">
        <v>16.5</v>
      </c>
      <c r="K19" s="318">
        <v>1</v>
      </c>
      <c r="L19" s="75">
        <f t="shared" si="0"/>
        <v>16.5</v>
      </c>
      <c r="N19" s="27"/>
      <c r="O19" s="6"/>
    </row>
    <row r="20" spans="1:17" s="81" customFormat="1" ht="12.75">
      <c r="A20" s="5" t="s">
        <v>133</v>
      </c>
      <c r="B20"/>
      <c r="C20"/>
      <c r="D20" s="22">
        <v>146974</v>
      </c>
      <c r="E20" s="20"/>
      <c r="F20" s="203"/>
      <c r="G20" t="s">
        <v>910</v>
      </c>
      <c r="H20" s="154"/>
      <c r="I20"/>
      <c r="J20" s="4">
        <v>0.45</v>
      </c>
      <c r="K20" s="318">
        <v>4</v>
      </c>
      <c r="L20" s="75">
        <f t="shared" si="0"/>
        <v>1.8</v>
      </c>
      <c r="M20"/>
      <c r="N20" s="5" t="s">
        <v>133</v>
      </c>
      <c r="O20" s="6"/>
      <c r="P20"/>
      <c r="Q20"/>
    </row>
    <row r="21" spans="1:17" s="32" customFormat="1" ht="12.75">
      <c r="A21" s="5" t="s">
        <v>1155</v>
      </c>
      <c r="B21"/>
      <c r="C21"/>
      <c r="D21" s="22">
        <v>142369</v>
      </c>
      <c r="E21" s="20"/>
      <c r="F21" s="203"/>
      <c r="G21" t="s">
        <v>3675</v>
      </c>
      <c r="H21" s="154"/>
      <c r="I21"/>
      <c r="J21" s="4">
        <v>4.5</v>
      </c>
      <c r="K21" s="318">
        <v>1</v>
      </c>
      <c r="L21" s="75">
        <f t="shared" si="0"/>
        <v>4.5</v>
      </c>
      <c r="M21"/>
      <c r="N21" s="5" t="s">
        <v>1155</v>
      </c>
      <c r="O21" s="6"/>
      <c r="P21"/>
      <c r="Q21"/>
    </row>
    <row r="22" spans="1:15" ht="12.75">
      <c r="A22" s="72" t="s">
        <v>1155</v>
      </c>
      <c r="C22" s="18" t="s">
        <v>2905</v>
      </c>
      <c r="D22" s="19">
        <v>153098</v>
      </c>
      <c r="E22" s="73"/>
      <c r="F22" s="220"/>
      <c r="G22" s="69" t="s">
        <v>2059</v>
      </c>
      <c r="H22" s="154"/>
      <c r="I22" s="74"/>
      <c r="J22" s="71">
        <v>9.5</v>
      </c>
      <c r="K22" s="325">
        <v>0</v>
      </c>
      <c r="L22" s="75">
        <f t="shared" si="0"/>
        <v>0</v>
      </c>
      <c r="M22" s="69"/>
      <c r="N22" s="72" t="s">
        <v>1155</v>
      </c>
      <c r="O22" s="30" t="s">
        <v>2693</v>
      </c>
    </row>
    <row r="23" spans="1:15" ht="12.75">
      <c r="A23" s="5" t="s">
        <v>1155</v>
      </c>
      <c r="C23" t="s">
        <v>2905</v>
      </c>
      <c r="D23" s="22">
        <v>153184</v>
      </c>
      <c r="E23" s="20"/>
      <c r="G23" t="s">
        <v>273</v>
      </c>
      <c r="H23" s="154"/>
      <c r="I23" s="23"/>
      <c r="J23" s="4">
        <v>5.5</v>
      </c>
      <c r="K23" s="318">
        <v>0</v>
      </c>
      <c r="L23" s="75">
        <f t="shared" si="0"/>
        <v>0</v>
      </c>
      <c r="N23" s="5" t="s">
        <v>1155</v>
      </c>
      <c r="O23" s="6"/>
    </row>
    <row r="24" spans="1:17" s="178" customFormat="1" ht="12.75">
      <c r="A24" s="5" t="s">
        <v>1605</v>
      </c>
      <c r="B24"/>
      <c r="C24" t="s">
        <v>2905</v>
      </c>
      <c r="D24" s="22">
        <v>155575</v>
      </c>
      <c r="E24" s="20"/>
      <c r="F24" s="203"/>
      <c r="G24" t="s">
        <v>2982</v>
      </c>
      <c r="H24" s="154" t="s">
        <v>3459</v>
      </c>
      <c r="I24"/>
      <c r="J24" s="4">
        <v>0.3</v>
      </c>
      <c r="K24" s="318">
        <v>0</v>
      </c>
      <c r="L24" s="75">
        <f t="shared" si="0"/>
        <v>0</v>
      </c>
      <c r="M24"/>
      <c r="N24" s="5" t="s">
        <v>1605</v>
      </c>
      <c r="O24" s="31"/>
      <c r="P24"/>
      <c r="Q24"/>
    </row>
    <row r="25" spans="1:15" ht="12.75">
      <c r="A25" s="5" t="s">
        <v>3405</v>
      </c>
      <c r="D25" s="22">
        <v>137891</v>
      </c>
      <c r="E25" s="20"/>
      <c r="G25" t="s">
        <v>3744</v>
      </c>
      <c r="H25" s="154"/>
      <c r="J25" s="4">
        <v>0.3</v>
      </c>
      <c r="K25" s="318">
        <v>16</v>
      </c>
      <c r="L25" s="75">
        <f t="shared" si="0"/>
        <v>4.8</v>
      </c>
      <c r="N25" s="5" t="s">
        <v>3405</v>
      </c>
      <c r="O25" s="6"/>
    </row>
    <row r="26" spans="1:15" ht="12.75">
      <c r="A26" s="5" t="s">
        <v>3405</v>
      </c>
      <c r="D26" s="22">
        <v>137912</v>
      </c>
      <c r="E26" s="20"/>
      <c r="G26" t="s">
        <v>4135</v>
      </c>
      <c r="H26" s="154"/>
      <c r="J26" s="4">
        <v>2</v>
      </c>
      <c r="K26" s="318">
        <v>22</v>
      </c>
      <c r="L26" s="75">
        <f t="shared" si="0"/>
        <v>44</v>
      </c>
      <c r="N26" s="5" t="s">
        <v>3405</v>
      </c>
      <c r="O26" s="6"/>
    </row>
    <row r="27" spans="1:15" ht="12.75">
      <c r="A27" s="5" t="s">
        <v>3405</v>
      </c>
      <c r="D27" s="22">
        <v>138222</v>
      </c>
      <c r="E27" s="20"/>
      <c r="G27" t="s">
        <v>3857</v>
      </c>
      <c r="H27" s="154"/>
      <c r="J27" s="4">
        <v>0.5</v>
      </c>
      <c r="K27" s="318">
        <v>54</v>
      </c>
      <c r="L27" s="75">
        <f t="shared" si="0"/>
        <v>27</v>
      </c>
      <c r="N27" s="5" t="s">
        <v>3405</v>
      </c>
      <c r="O27" s="6"/>
    </row>
    <row r="28" spans="1:15" ht="12.75">
      <c r="A28" s="5" t="s">
        <v>3405</v>
      </c>
      <c r="D28" s="22" t="s">
        <v>1755</v>
      </c>
      <c r="E28" s="20"/>
      <c r="G28" t="s">
        <v>2932</v>
      </c>
      <c r="H28" s="154"/>
      <c r="J28" s="4">
        <v>0.3</v>
      </c>
      <c r="K28" s="318">
        <v>5</v>
      </c>
      <c r="L28" s="75">
        <f t="shared" si="0"/>
        <v>1.5</v>
      </c>
      <c r="N28" s="5" t="s">
        <v>3405</v>
      </c>
      <c r="O28" s="6"/>
    </row>
    <row r="29" spans="1:17" s="69" customFormat="1" ht="12.75">
      <c r="A29" s="5" t="s">
        <v>3405</v>
      </c>
      <c r="B29"/>
      <c r="C29"/>
      <c r="D29" s="22">
        <v>138339</v>
      </c>
      <c r="E29" s="20"/>
      <c r="F29" s="203"/>
      <c r="G29" t="s">
        <v>3795</v>
      </c>
      <c r="H29" s="154"/>
      <c r="I29"/>
      <c r="J29" s="4">
        <v>1.25</v>
      </c>
      <c r="K29" s="318">
        <v>16</v>
      </c>
      <c r="L29" s="75">
        <f>SUM(K29*J29)</f>
        <v>20</v>
      </c>
      <c r="M29"/>
      <c r="N29" s="5" t="s">
        <v>3405</v>
      </c>
      <c r="O29" s="6"/>
      <c r="P29"/>
      <c r="Q29"/>
    </row>
    <row r="30" spans="1:17" ht="12.75">
      <c r="A30" s="5" t="s">
        <v>3405</v>
      </c>
      <c r="B30" s="69"/>
      <c r="D30" s="22">
        <v>138380</v>
      </c>
      <c r="E30" s="20"/>
      <c r="G30" t="s">
        <v>595</v>
      </c>
      <c r="H30" s="154"/>
      <c r="I30" s="11"/>
      <c r="J30" s="4">
        <v>0.5</v>
      </c>
      <c r="K30" s="318">
        <v>2</v>
      </c>
      <c r="L30" s="75">
        <f t="shared" si="0"/>
        <v>1</v>
      </c>
      <c r="N30" s="5" t="s">
        <v>3405</v>
      </c>
      <c r="O30" s="6"/>
      <c r="P30" s="69"/>
      <c r="Q30" s="69"/>
    </row>
    <row r="31" spans="1:15" ht="12.75">
      <c r="A31" s="72" t="s">
        <v>3405</v>
      </c>
      <c r="C31" s="18"/>
      <c r="D31" s="19" t="s">
        <v>3562</v>
      </c>
      <c r="E31" s="73"/>
      <c r="F31" s="220"/>
      <c r="G31" s="69" t="s">
        <v>3863</v>
      </c>
      <c r="H31" s="154"/>
      <c r="I31" s="76"/>
      <c r="J31" s="71">
        <v>4</v>
      </c>
      <c r="K31" s="325">
        <v>1</v>
      </c>
      <c r="L31" s="75">
        <f t="shared" si="0"/>
        <v>4</v>
      </c>
      <c r="M31" s="69"/>
      <c r="N31" s="72" t="s">
        <v>3405</v>
      </c>
      <c r="O31" s="28" t="s">
        <v>552</v>
      </c>
    </row>
    <row r="32" spans="1:15" ht="12.75">
      <c r="A32" s="5" t="s">
        <v>3405</v>
      </c>
      <c r="C32" t="s">
        <v>2905</v>
      </c>
      <c r="D32" s="22">
        <v>138626</v>
      </c>
      <c r="E32" s="20"/>
      <c r="G32" t="s">
        <v>971</v>
      </c>
      <c r="H32" s="154"/>
      <c r="I32" s="11"/>
      <c r="J32" s="4">
        <v>8</v>
      </c>
      <c r="K32" s="318">
        <v>2</v>
      </c>
      <c r="L32" s="75">
        <f t="shared" si="0"/>
        <v>16</v>
      </c>
      <c r="N32" s="5" t="s">
        <v>3405</v>
      </c>
      <c r="O32" s="6" t="s">
        <v>2979</v>
      </c>
    </row>
    <row r="33" spans="1:15" ht="12.75">
      <c r="A33" s="5" t="s">
        <v>3405</v>
      </c>
      <c r="C33" t="s">
        <v>2905</v>
      </c>
      <c r="D33" s="22">
        <v>138703</v>
      </c>
      <c r="E33" s="20"/>
      <c r="G33" t="s">
        <v>972</v>
      </c>
      <c r="H33" s="154"/>
      <c r="I33" s="23"/>
      <c r="J33" s="4">
        <v>0.5</v>
      </c>
      <c r="K33" s="318">
        <v>0</v>
      </c>
      <c r="L33" s="75">
        <f t="shared" si="0"/>
        <v>0</v>
      </c>
      <c r="N33" s="5" t="s">
        <v>3405</v>
      </c>
      <c r="O33" s="6"/>
    </row>
    <row r="34" spans="1:15" ht="12.75">
      <c r="A34" s="5" t="s">
        <v>3405</v>
      </c>
      <c r="D34" s="22">
        <v>138706</v>
      </c>
      <c r="E34" s="20"/>
      <c r="G34" t="s">
        <v>1511</v>
      </c>
      <c r="H34" s="154"/>
      <c r="J34" s="4">
        <v>4</v>
      </c>
      <c r="K34" s="318">
        <v>15</v>
      </c>
      <c r="L34" s="75">
        <f t="shared" si="0"/>
        <v>60</v>
      </c>
      <c r="N34" s="5" t="s">
        <v>3405</v>
      </c>
      <c r="O34" s="6"/>
    </row>
    <row r="35" spans="1:15" ht="12.75">
      <c r="A35" s="5" t="s">
        <v>3405</v>
      </c>
      <c r="D35" s="22" t="s">
        <v>2054</v>
      </c>
      <c r="E35" s="20"/>
      <c r="G35" t="s">
        <v>2384</v>
      </c>
      <c r="H35" s="154"/>
      <c r="J35" s="4">
        <v>1.5</v>
      </c>
      <c r="K35" s="318">
        <v>2</v>
      </c>
      <c r="L35" s="75">
        <f t="shared" si="0"/>
        <v>3</v>
      </c>
      <c r="N35" s="5" t="s">
        <v>3405</v>
      </c>
      <c r="O35" s="6"/>
    </row>
    <row r="36" spans="1:15" ht="12.75">
      <c r="A36" s="33" t="s">
        <v>3405</v>
      </c>
      <c r="C36" t="s">
        <v>2905</v>
      </c>
      <c r="D36" s="22">
        <v>138853</v>
      </c>
      <c r="E36" s="20"/>
      <c r="G36" t="s">
        <v>1036</v>
      </c>
      <c r="H36" s="154"/>
      <c r="I36" s="23"/>
      <c r="J36" s="4">
        <v>1</v>
      </c>
      <c r="K36" s="318">
        <v>0</v>
      </c>
      <c r="L36" s="75">
        <f t="shared" si="0"/>
        <v>0</v>
      </c>
      <c r="N36" s="33" t="s">
        <v>3405</v>
      </c>
      <c r="O36" s="6"/>
    </row>
    <row r="37" spans="1:15" ht="12.75">
      <c r="A37" s="5" t="s">
        <v>3405</v>
      </c>
      <c r="D37" s="22">
        <v>138962</v>
      </c>
      <c r="E37" s="24"/>
      <c r="G37" t="s">
        <v>2910</v>
      </c>
      <c r="H37" s="154"/>
      <c r="J37" s="4">
        <v>5</v>
      </c>
      <c r="K37" s="318">
        <v>2</v>
      </c>
      <c r="L37" s="75">
        <f t="shared" si="0"/>
        <v>10</v>
      </c>
      <c r="N37" s="5" t="s">
        <v>3405</v>
      </c>
      <c r="O37" s="6"/>
    </row>
    <row r="38" spans="1:17" s="195" customFormat="1" ht="12.75">
      <c r="A38" s="5" t="s">
        <v>3405</v>
      </c>
      <c r="B38"/>
      <c r="C38"/>
      <c r="D38" s="22">
        <v>139122</v>
      </c>
      <c r="E38" s="20"/>
      <c r="F38" s="203"/>
      <c r="G38" t="s">
        <v>1682</v>
      </c>
      <c r="H38" s="154"/>
      <c r="I38"/>
      <c r="J38" s="4">
        <v>4.5</v>
      </c>
      <c r="K38" s="318">
        <v>1</v>
      </c>
      <c r="L38" s="75">
        <f t="shared" si="0"/>
        <v>4.5</v>
      </c>
      <c r="M38"/>
      <c r="N38" s="5" t="s">
        <v>3405</v>
      </c>
      <c r="O38" s="6"/>
      <c r="P38"/>
      <c r="Q38"/>
    </row>
    <row r="39" spans="1:15" ht="12.75">
      <c r="A39" s="5" t="s">
        <v>3405</v>
      </c>
      <c r="D39" s="22">
        <v>139189</v>
      </c>
      <c r="E39" s="20"/>
      <c r="G39" t="s">
        <v>3463</v>
      </c>
      <c r="H39" s="154"/>
      <c r="J39" s="4">
        <v>1.5</v>
      </c>
      <c r="K39" s="318">
        <v>38</v>
      </c>
      <c r="L39" s="75">
        <f t="shared" si="0"/>
        <v>57</v>
      </c>
      <c r="N39" s="5" t="s">
        <v>3405</v>
      </c>
      <c r="O39" s="6"/>
    </row>
    <row r="40" spans="1:15" ht="12.75">
      <c r="A40" s="5" t="s">
        <v>3405</v>
      </c>
      <c r="D40" s="22">
        <v>139339</v>
      </c>
      <c r="E40" s="20"/>
      <c r="G40" t="s">
        <v>3464</v>
      </c>
      <c r="H40" s="154"/>
      <c r="J40" s="4">
        <v>0.5</v>
      </c>
      <c r="K40" s="318">
        <v>14</v>
      </c>
      <c r="L40" s="75">
        <f t="shared" si="0"/>
        <v>7</v>
      </c>
      <c r="N40" s="5" t="s">
        <v>3405</v>
      </c>
      <c r="O40" s="6"/>
    </row>
    <row r="41" spans="1:15" ht="12.75">
      <c r="A41" s="5" t="s">
        <v>3405</v>
      </c>
      <c r="C41" t="s">
        <v>2905</v>
      </c>
      <c r="D41" s="22">
        <v>139409</v>
      </c>
      <c r="E41" s="20"/>
      <c r="G41" t="s">
        <v>1813</v>
      </c>
      <c r="H41" s="154"/>
      <c r="J41" s="4">
        <v>3</v>
      </c>
      <c r="K41" s="318">
        <v>1</v>
      </c>
      <c r="L41" s="75">
        <f t="shared" si="0"/>
        <v>3</v>
      </c>
      <c r="N41" s="5" t="s">
        <v>3405</v>
      </c>
      <c r="O41" s="6" t="s">
        <v>2744</v>
      </c>
    </row>
    <row r="42" spans="1:15" ht="12.75">
      <c r="A42" s="5" t="s">
        <v>3405</v>
      </c>
      <c r="D42" s="22">
        <v>139494</v>
      </c>
      <c r="E42" s="20"/>
      <c r="G42" t="s">
        <v>1764</v>
      </c>
      <c r="H42" s="154"/>
      <c r="J42" s="4">
        <v>3</v>
      </c>
      <c r="K42" s="318">
        <v>9</v>
      </c>
      <c r="L42" s="75">
        <f t="shared" si="0"/>
        <v>27</v>
      </c>
      <c r="N42" s="5" t="s">
        <v>3405</v>
      </c>
      <c r="O42" s="6"/>
    </row>
    <row r="43" spans="1:17" s="32" customFormat="1" ht="12.75">
      <c r="A43" s="5" t="s">
        <v>3405</v>
      </c>
      <c r="B43"/>
      <c r="C43"/>
      <c r="D43" s="22">
        <v>139739</v>
      </c>
      <c r="E43" s="20"/>
      <c r="F43" s="203"/>
      <c r="G43" t="s">
        <v>2612</v>
      </c>
      <c r="H43" s="154"/>
      <c r="I43"/>
      <c r="J43" s="4">
        <v>2</v>
      </c>
      <c r="K43" s="318">
        <v>15</v>
      </c>
      <c r="L43" s="75">
        <f t="shared" si="0"/>
        <v>30</v>
      </c>
      <c r="M43"/>
      <c r="N43" s="5" t="s">
        <v>3405</v>
      </c>
      <c r="O43" s="6"/>
      <c r="P43"/>
      <c r="Q43"/>
    </row>
    <row r="44" spans="1:15" ht="12.75">
      <c r="A44" s="5" t="s">
        <v>3405</v>
      </c>
      <c r="D44" s="34" t="s">
        <v>382</v>
      </c>
      <c r="E44" s="17"/>
      <c r="G44" t="s">
        <v>1540</v>
      </c>
      <c r="H44" s="154"/>
      <c r="J44" s="4">
        <v>7.5</v>
      </c>
      <c r="K44" s="318">
        <v>1</v>
      </c>
      <c r="L44" s="75">
        <f t="shared" si="0"/>
        <v>7.5</v>
      </c>
      <c r="N44" s="5" t="s">
        <v>3405</v>
      </c>
      <c r="O44" s="6"/>
    </row>
    <row r="45" spans="1:15" ht="12.75">
      <c r="A45" s="5" t="s">
        <v>2035</v>
      </c>
      <c r="C45" t="s">
        <v>2905</v>
      </c>
      <c r="D45" s="22" t="s">
        <v>697</v>
      </c>
      <c r="E45" s="20"/>
      <c r="G45" t="s">
        <v>1490</v>
      </c>
      <c r="H45" s="154"/>
      <c r="I45" s="23"/>
      <c r="J45" s="4">
        <v>1</v>
      </c>
      <c r="K45" s="318">
        <v>0</v>
      </c>
      <c r="L45" s="75">
        <f t="shared" si="0"/>
        <v>0</v>
      </c>
      <c r="N45" s="5" t="s">
        <v>2035</v>
      </c>
      <c r="O45" s="6"/>
    </row>
    <row r="46" spans="1:15" ht="12.75">
      <c r="A46" s="5" t="s">
        <v>2035</v>
      </c>
      <c r="D46" s="22">
        <v>145553</v>
      </c>
      <c r="E46" s="20"/>
      <c r="G46" t="s">
        <v>2005</v>
      </c>
      <c r="H46" s="154"/>
      <c r="J46" s="4">
        <v>5</v>
      </c>
      <c r="K46" s="318">
        <v>6</v>
      </c>
      <c r="L46" s="75">
        <f t="shared" si="0"/>
        <v>30</v>
      </c>
      <c r="N46" s="5" t="s">
        <v>2035</v>
      </c>
      <c r="O46" s="6"/>
    </row>
    <row r="47" spans="1:15" ht="12.75">
      <c r="A47" s="5" t="s">
        <v>2035</v>
      </c>
      <c r="D47" s="124" t="s">
        <v>3977</v>
      </c>
      <c r="E47" s="20"/>
      <c r="G47" s="32" t="s">
        <v>3978</v>
      </c>
      <c r="H47" s="154"/>
      <c r="I47" s="32"/>
      <c r="J47" s="4">
        <v>5</v>
      </c>
      <c r="K47" s="318">
        <v>2</v>
      </c>
      <c r="L47" s="75">
        <f t="shared" si="0"/>
        <v>10</v>
      </c>
      <c r="N47" s="5" t="s">
        <v>2035</v>
      </c>
      <c r="O47" s="6"/>
    </row>
    <row r="48" spans="1:15" ht="12.75">
      <c r="A48" s="5" t="s">
        <v>2035</v>
      </c>
      <c r="C48" t="s">
        <v>2905</v>
      </c>
      <c r="D48" s="22">
        <v>145735</v>
      </c>
      <c r="E48" s="24"/>
      <c r="G48" t="s">
        <v>2344</v>
      </c>
      <c r="H48" s="154"/>
      <c r="I48" s="175"/>
      <c r="J48" s="4">
        <v>1.5</v>
      </c>
      <c r="K48" s="318">
        <v>0</v>
      </c>
      <c r="L48" s="75">
        <f t="shared" si="0"/>
        <v>0</v>
      </c>
      <c r="N48" s="5" t="s">
        <v>2035</v>
      </c>
      <c r="O48" s="6"/>
    </row>
    <row r="49" spans="1:15" ht="12.75">
      <c r="A49" s="5" t="s">
        <v>2035</v>
      </c>
      <c r="C49" t="s">
        <v>2905</v>
      </c>
      <c r="D49" s="22">
        <v>146198</v>
      </c>
      <c r="E49" s="20"/>
      <c r="G49" t="s">
        <v>2117</v>
      </c>
      <c r="H49" s="154"/>
      <c r="I49" s="175"/>
      <c r="J49" s="4">
        <v>0.35</v>
      </c>
      <c r="K49" s="318">
        <v>0</v>
      </c>
      <c r="L49" s="75">
        <f t="shared" si="0"/>
        <v>0</v>
      </c>
      <c r="N49" s="5" t="s">
        <v>2035</v>
      </c>
      <c r="O49" s="6"/>
    </row>
    <row r="50" spans="1:15" ht="12.75">
      <c r="A50" s="5" t="s">
        <v>2035</v>
      </c>
      <c r="C50" t="s">
        <v>2905</v>
      </c>
      <c r="D50" s="22">
        <v>146230</v>
      </c>
      <c r="E50" s="20"/>
      <c r="G50" t="s">
        <v>2037</v>
      </c>
      <c r="H50" s="154"/>
      <c r="I50" s="23"/>
      <c r="J50" s="4">
        <v>4</v>
      </c>
      <c r="K50" s="318">
        <v>0</v>
      </c>
      <c r="L50" s="75">
        <f t="shared" si="0"/>
        <v>0</v>
      </c>
      <c r="N50" s="5" t="s">
        <v>2035</v>
      </c>
      <c r="O50" s="6"/>
    </row>
    <row r="51" spans="1:17" s="38" customFormat="1" ht="12.75">
      <c r="A51" s="5" t="s">
        <v>2035</v>
      </c>
      <c r="B51" s="69"/>
      <c r="C51"/>
      <c r="D51" s="22">
        <v>146253</v>
      </c>
      <c r="E51" s="24"/>
      <c r="F51" s="203"/>
      <c r="G51" t="s">
        <v>3162</v>
      </c>
      <c r="H51" s="154"/>
      <c r="I51"/>
      <c r="J51" s="4">
        <v>1.5</v>
      </c>
      <c r="K51" s="318">
        <v>3</v>
      </c>
      <c r="L51" s="75">
        <f t="shared" si="0"/>
        <v>4.5</v>
      </c>
      <c r="M51"/>
      <c r="N51" s="5" t="s">
        <v>2035</v>
      </c>
      <c r="O51" s="6"/>
      <c r="P51" s="69"/>
      <c r="Q51" s="69"/>
    </row>
    <row r="52" spans="1:15" ht="12.75">
      <c r="A52" s="72" t="s">
        <v>2035</v>
      </c>
      <c r="C52" s="18"/>
      <c r="D52" s="19" t="s">
        <v>2796</v>
      </c>
      <c r="E52" s="73"/>
      <c r="F52" s="220"/>
      <c r="G52" s="32" t="s">
        <v>4142</v>
      </c>
      <c r="H52" s="154"/>
      <c r="I52" s="69"/>
      <c r="J52" s="71">
        <v>2</v>
      </c>
      <c r="K52" s="325">
        <v>1</v>
      </c>
      <c r="L52" s="75">
        <f t="shared" si="0"/>
        <v>2</v>
      </c>
      <c r="M52" s="69"/>
      <c r="N52" s="72" t="s">
        <v>2035</v>
      </c>
      <c r="O52" s="30"/>
    </row>
    <row r="53" spans="1:15" ht="12.75">
      <c r="A53" s="5" t="s">
        <v>2035</v>
      </c>
      <c r="C53" t="s">
        <v>2905</v>
      </c>
      <c r="D53" s="22">
        <v>146376</v>
      </c>
      <c r="E53" s="20"/>
      <c r="G53" t="s">
        <v>984</v>
      </c>
      <c r="H53" s="154"/>
      <c r="J53" s="4">
        <v>0.5</v>
      </c>
      <c r="K53" s="318">
        <v>3</v>
      </c>
      <c r="L53" s="75">
        <f t="shared" si="0"/>
        <v>1.5</v>
      </c>
      <c r="N53" s="5" t="s">
        <v>2035</v>
      </c>
      <c r="O53" s="6" t="s">
        <v>1216</v>
      </c>
    </row>
    <row r="54" spans="1:15" ht="12.75">
      <c r="A54" s="5" t="s">
        <v>2035</v>
      </c>
      <c r="D54" s="22" t="s">
        <v>482</v>
      </c>
      <c r="E54" s="20"/>
      <c r="G54" t="s">
        <v>483</v>
      </c>
      <c r="H54" s="154"/>
      <c r="J54" s="4">
        <v>5</v>
      </c>
      <c r="K54" s="318">
        <v>3</v>
      </c>
      <c r="L54" s="75">
        <f t="shared" si="0"/>
        <v>15</v>
      </c>
      <c r="N54" s="5" t="s">
        <v>2035</v>
      </c>
      <c r="O54" s="6"/>
    </row>
    <row r="55" spans="1:15" ht="12.75">
      <c r="A55" s="5" t="s">
        <v>2035</v>
      </c>
      <c r="D55" s="22">
        <v>146379</v>
      </c>
      <c r="E55" s="20"/>
      <c r="G55" t="s">
        <v>443</v>
      </c>
      <c r="H55" s="154"/>
      <c r="J55" s="4">
        <v>4</v>
      </c>
      <c r="K55" s="318">
        <v>1</v>
      </c>
      <c r="L55" s="75">
        <f t="shared" si="0"/>
        <v>4</v>
      </c>
      <c r="N55" s="5" t="s">
        <v>2035</v>
      </c>
      <c r="O55" s="6"/>
    </row>
    <row r="56" spans="1:15" ht="12.75">
      <c r="A56" s="5" t="s">
        <v>2035</v>
      </c>
      <c r="D56" s="22">
        <v>147534</v>
      </c>
      <c r="E56" s="20"/>
      <c r="G56" s="32" t="s">
        <v>4027</v>
      </c>
      <c r="H56" s="154"/>
      <c r="J56" s="4">
        <v>6.5</v>
      </c>
      <c r="K56" s="318">
        <v>7</v>
      </c>
      <c r="L56" s="75">
        <f t="shared" si="0"/>
        <v>45.5</v>
      </c>
      <c r="N56" s="5" t="s">
        <v>2035</v>
      </c>
      <c r="O56" s="6"/>
    </row>
    <row r="57" spans="1:15" ht="12.75">
      <c r="A57" s="5" t="s">
        <v>2035</v>
      </c>
      <c r="D57" s="22">
        <v>147534</v>
      </c>
      <c r="E57" s="20"/>
      <c r="G57" s="32" t="s">
        <v>4028</v>
      </c>
      <c r="H57" s="154"/>
      <c r="J57" s="4">
        <v>0.75</v>
      </c>
      <c r="L57" s="75">
        <f t="shared" si="0"/>
        <v>0</v>
      </c>
      <c r="N57" s="5" t="s">
        <v>2035</v>
      </c>
      <c r="O57" s="6"/>
    </row>
    <row r="58" spans="1:17" ht="12.75">
      <c r="A58" s="5" t="s">
        <v>2035</v>
      </c>
      <c r="B58" s="81"/>
      <c r="D58" s="22">
        <v>148031</v>
      </c>
      <c r="E58" s="20"/>
      <c r="G58" t="s">
        <v>3237</v>
      </c>
      <c r="H58" s="154"/>
      <c r="J58" s="4">
        <v>0.2</v>
      </c>
      <c r="K58" s="318">
        <v>6</v>
      </c>
      <c r="L58" s="75">
        <f t="shared" si="0"/>
        <v>1.2000000000000002</v>
      </c>
      <c r="N58" s="5" t="s">
        <v>2035</v>
      </c>
      <c r="O58" s="6"/>
      <c r="P58" s="81"/>
      <c r="Q58" s="81"/>
    </row>
    <row r="59" spans="1:14" ht="12.75">
      <c r="A59" s="5" t="s">
        <v>2035</v>
      </c>
      <c r="C59" t="s">
        <v>2905</v>
      </c>
      <c r="D59" s="22">
        <v>148525</v>
      </c>
      <c r="E59" s="20"/>
      <c r="G59" t="s">
        <v>3541</v>
      </c>
      <c r="H59" s="154"/>
      <c r="I59" s="175"/>
      <c r="J59" s="4">
        <v>2</v>
      </c>
      <c r="K59" s="318">
        <v>0</v>
      </c>
      <c r="L59" s="75">
        <f t="shared" si="0"/>
        <v>0</v>
      </c>
      <c r="N59" s="5" t="s">
        <v>2035</v>
      </c>
    </row>
    <row r="60" spans="1:17" s="69" customFormat="1" ht="12.75">
      <c r="A60" s="5" t="s">
        <v>2035</v>
      </c>
      <c r="B60"/>
      <c r="C60"/>
      <c r="D60" s="22">
        <v>149055</v>
      </c>
      <c r="E60" s="20"/>
      <c r="F60" s="203"/>
      <c r="G60" t="s">
        <v>779</v>
      </c>
      <c r="H60" s="154" t="s">
        <v>3459</v>
      </c>
      <c r="I60"/>
      <c r="J60" s="4">
        <v>3</v>
      </c>
      <c r="K60" s="318">
        <v>1</v>
      </c>
      <c r="L60" s="75">
        <f t="shared" si="0"/>
        <v>3</v>
      </c>
      <c r="M60"/>
      <c r="N60" s="5" t="s">
        <v>2035</v>
      </c>
      <c r="O60" s="6"/>
      <c r="P60"/>
      <c r="Q60"/>
    </row>
    <row r="61" spans="1:17" s="69" customFormat="1" ht="12.75">
      <c r="A61" s="5" t="s">
        <v>3407</v>
      </c>
      <c r="B61"/>
      <c r="C61"/>
      <c r="D61" s="22">
        <v>140349</v>
      </c>
      <c r="E61" s="20"/>
      <c r="F61" s="203"/>
      <c r="G61" t="s">
        <v>1541</v>
      </c>
      <c r="H61" s="154"/>
      <c r="I61"/>
      <c r="J61" s="4">
        <v>0.25</v>
      </c>
      <c r="K61" s="318">
        <v>1</v>
      </c>
      <c r="L61" s="75">
        <f t="shared" si="0"/>
        <v>0.25</v>
      </c>
      <c r="M61"/>
      <c r="N61" s="5" t="s">
        <v>3407</v>
      </c>
      <c r="O61" s="6"/>
      <c r="P61"/>
      <c r="Q61"/>
    </row>
    <row r="62" spans="1:15" ht="12.75">
      <c r="A62" s="72" t="s">
        <v>3407</v>
      </c>
      <c r="C62" s="18" t="s">
        <v>2905</v>
      </c>
      <c r="D62" s="19" t="s">
        <v>3033</v>
      </c>
      <c r="E62" s="73"/>
      <c r="F62" s="220"/>
      <c r="G62" s="69" t="s">
        <v>2885</v>
      </c>
      <c r="H62" s="154"/>
      <c r="I62" s="74"/>
      <c r="J62" s="71">
        <v>4</v>
      </c>
      <c r="K62" s="325">
        <v>0</v>
      </c>
      <c r="L62" s="75">
        <f t="shared" si="0"/>
        <v>0</v>
      </c>
      <c r="M62" s="69"/>
      <c r="N62" s="72" t="s">
        <v>3407</v>
      </c>
      <c r="O62" s="30"/>
    </row>
    <row r="63" spans="1:15" ht="12.75">
      <c r="A63" s="5" t="s">
        <v>3407</v>
      </c>
      <c r="D63" s="22" t="s">
        <v>655</v>
      </c>
      <c r="E63" s="20"/>
      <c r="G63" t="s">
        <v>721</v>
      </c>
      <c r="H63" s="154"/>
      <c r="J63" s="4">
        <v>0.5</v>
      </c>
      <c r="K63" s="318">
        <v>1</v>
      </c>
      <c r="L63" s="75">
        <f t="shared" si="0"/>
        <v>0.5</v>
      </c>
      <c r="N63" s="5" t="s">
        <v>3407</v>
      </c>
      <c r="O63" s="6"/>
    </row>
    <row r="64" spans="1:15" ht="12.75">
      <c r="A64" s="5" t="s">
        <v>3407</v>
      </c>
      <c r="D64" s="22" t="s">
        <v>3670</v>
      </c>
      <c r="E64" s="20"/>
      <c r="G64" s="32" t="s">
        <v>2053</v>
      </c>
      <c r="H64" s="154"/>
      <c r="J64" s="4">
        <v>1</v>
      </c>
      <c r="K64" s="318">
        <v>4</v>
      </c>
      <c r="L64" s="75">
        <f t="shared" si="0"/>
        <v>4</v>
      </c>
      <c r="N64" s="5" t="s">
        <v>3407</v>
      </c>
      <c r="O64" s="6"/>
    </row>
    <row r="65" spans="1:15" ht="12.75">
      <c r="A65" s="5" t="s">
        <v>3407</v>
      </c>
      <c r="D65" s="22" t="s">
        <v>2052</v>
      </c>
      <c r="E65" s="20"/>
      <c r="G65" s="32" t="s">
        <v>2053</v>
      </c>
      <c r="H65" s="154"/>
      <c r="J65" s="4">
        <v>1</v>
      </c>
      <c r="K65" s="318">
        <v>2</v>
      </c>
      <c r="L65" s="75">
        <f t="shared" si="0"/>
        <v>2</v>
      </c>
      <c r="N65" s="5" t="s">
        <v>3407</v>
      </c>
      <c r="O65" s="6"/>
    </row>
    <row r="66" spans="1:15" ht="12.75">
      <c r="A66" s="5" t="s">
        <v>3407</v>
      </c>
      <c r="C66" t="s">
        <v>2905</v>
      </c>
      <c r="D66" s="22">
        <v>141701</v>
      </c>
      <c r="E66" s="20"/>
      <c r="G66" t="s">
        <v>808</v>
      </c>
      <c r="H66" s="154"/>
      <c r="I66" s="23"/>
      <c r="J66" s="4">
        <v>1</v>
      </c>
      <c r="K66" s="318">
        <v>1</v>
      </c>
      <c r="L66" s="75">
        <f t="shared" si="0"/>
        <v>1</v>
      </c>
      <c r="N66" s="5" t="s">
        <v>3407</v>
      </c>
      <c r="O66" s="6" t="s">
        <v>1443</v>
      </c>
    </row>
    <row r="67" spans="1:15" ht="12.75">
      <c r="A67" s="5" t="s">
        <v>3407</v>
      </c>
      <c r="D67" s="22">
        <v>141702</v>
      </c>
      <c r="E67" s="20"/>
      <c r="G67" t="s">
        <v>1698</v>
      </c>
      <c r="H67" s="154"/>
      <c r="J67" s="4">
        <v>0.5</v>
      </c>
      <c r="K67" s="318">
        <v>5</v>
      </c>
      <c r="L67" s="75">
        <f t="shared" si="0"/>
        <v>2.5</v>
      </c>
      <c r="N67" s="5" t="s">
        <v>3407</v>
      </c>
      <c r="O67" s="6"/>
    </row>
    <row r="68" spans="1:15" ht="12.75">
      <c r="A68" s="5" t="s">
        <v>3407</v>
      </c>
      <c r="D68" s="22" t="s">
        <v>1986</v>
      </c>
      <c r="E68" s="20"/>
      <c r="G68" t="s">
        <v>2571</v>
      </c>
      <c r="H68" s="154"/>
      <c r="J68" s="4">
        <v>1</v>
      </c>
      <c r="K68" s="318">
        <v>5</v>
      </c>
      <c r="L68" s="75">
        <f t="shared" si="0"/>
        <v>5</v>
      </c>
      <c r="N68" s="5" t="s">
        <v>3407</v>
      </c>
      <c r="O68" s="6"/>
    </row>
    <row r="69" spans="1:15" ht="12.75">
      <c r="A69" s="5" t="s">
        <v>3407</v>
      </c>
      <c r="C69" t="s">
        <v>2905</v>
      </c>
      <c r="D69" s="22">
        <v>141788</v>
      </c>
      <c r="E69" s="20"/>
      <c r="G69" t="s">
        <v>2136</v>
      </c>
      <c r="H69" s="154"/>
      <c r="I69" s="23"/>
      <c r="J69" s="4">
        <v>2</v>
      </c>
      <c r="K69" s="318">
        <v>0</v>
      </c>
      <c r="L69" s="75">
        <f t="shared" si="0"/>
        <v>0</v>
      </c>
      <c r="N69" s="5" t="s">
        <v>3407</v>
      </c>
      <c r="O69" s="6"/>
    </row>
    <row r="70" spans="1:15" ht="12.75">
      <c r="A70" s="5" t="s">
        <v>3407</v>
      </c>
      <c r="D70" s="22">
        <v>141789</v>
      </c>
      <c r="E70" s="20"/>
      <c r="G70" t="s">
        <v>3751</v>
      </c>
      <c r="H70" s="154"/>
      <c r="J70" s="4">
        <v>0.75</v>
      </c>
      <c r="K70" s="318">
        <v>9</v>
      </c>
      <c r="L70" s="75">
        <f t="shared" si="0"/>
        <v>6.75</v>
      </c>
      <c r="N70" s="5" t="s">
        <v>3407</v>
      </c>
      <c r="O70" s="6"/>
    </row>
    <row r="71" spans="1:17" s="69" customFormat="1" ht="12.75">
      <c r="A71" s="5" t="s">
        <v>3407</v>
      </c>
      <c r="B71"/>
      <c r="C71"/>
      <c r="D71" s="22">
        <v>141872</v>
      </c>
      <c r="E71" s="20"/>
      <c r="F71" s="203"/>
      <c r="G71" t="s">
        <v>1792</v>
      </c>
      <c r="H71" s="154"/>
      <c r="I71"/>
      <c r="J71" s="4">
        <v>3.5</v>
      </c>
      <c r="K71" s="318">
        <v>11</v>
      </c>
      <c r="L71" s="75">
        <f t="shared" si="0"/>
        <v>38.5</v>
      </c>
      <c r="M71"/>
      <c r="N71" s="5" t="s">
        <v>3407</v>
      </c>
      <c r="O71" s="40"/>
      <c r="P71"/>
      <c r="Q71"/>
    </row>
    <row r="72" spans="1:15" ht="12.75">
      <c r="A72" s="5" t="s">
        <v>3407</v>
      </c>
      <c r="D72" s="22">
        <v>141873</v>
      </c>
      <c r="E72" s="20"/>
      <c r="G72" t="s">
        <v>1757</v>
      </c>
      <c r="H72" s="154"/>
      <c r="J72" s="4">
        <v>0.5</v>
      </c>
      <c r="K72" s="318">
        <v>7</v>
      </c>
      <c r="L72" s="75">
        <f t="shared" si="0"/>
        <v>3.5</v>
      </c>
      <c r="N72" s="5" t="s">
        <v>3407</v>
      </c>
      <c r="O72" s="6"/>
    </row>
    <row r="73" spans="1:17" ht="12.75">
      <c r="A73" s="5" t="s">
        <v>3407</v>
      </c>
      <c r="B73" s="39"/>
      <c r="D73" s="22">
        <v>141939</v>
      </c>
      <c r="E73" s="20"/>
      <c r="G73" t="s">
        <v>1828</v>
      </c>
      <c r="H73" s="154"/>
      <c r="J73" s="4">
        <v>4</v>
      </c>
      <c r="K73" s="318">
        <v>1</v>
      </c>
      <c r="L73" s="75">
        <f t="shared" si="0"/>
        <v>4</v>
      </c>
      <c r="N73" s="5" t="s">
        <v>3407</v>
      </c>
      <c r="O73" s="6"/>
      <c r="P73" s="39"/>
      <c r="Q73" s="39"/>
    </row>
    <row r="74" spans="1:15" ht="12.75">
      <c r="A74" s="13" t="s">
        <v>3407</v>
      </c>
      <c r="D74" s="22" t="s">
        <v>3411</v>
      </c>
      <c r="E74" s="20"/>
      <c r="G74" t="s">
        <v>3642</v>
      </c>
      <c r="H74" s="154"/>
      <c r="I74" s="11"/>
      <c r="J74" s="4">
        <v>0.15</v>
      </c>
      <c r="K74" s="318">
        <v>3</v>
      </c>
      <c r="L74" s="75">
        <f t="shared" si="0"/>
        <v>0.44999999999999996</v>
      </c>
      <c r="N74" s="13" t="s">
        <v>3407</v>
      </c>
      <c r="O74" s="6"/>
    </row>
    <row r="75" spans="1:15" ht="12.75">
      <c r="A75" s="5" t="s">
        <v>3407</v>
      </c>
      <c r="D75" s="22">
        <v>142239</v>
      </c>
      <c r="E75" s="20"/>
      <c r="G75" t="s">
        <v>2441</v>
      </c>
      <c r="H75" s="154"/>
      <c r="J75" s="4">
        <v>6</v>
      </c>
      <c r="K75" s="318">
        <v>3</v>
      </c>
      <c r="L75" s="75">
        <f t="shared" si="0"/>
        <v>18</v>
      </c>
      <c r="N75" s="5" t="s">
        <v>3407</v>
      </c>
      <c r="O75" s="6"/>
    </row>
    <row r="76" spans="1:15" ht="12.75">
      <c r="A76" s="5" t="s">
        <v>3407</v>
      </c>
      <c r="D76" s="22">
        <v>142242</v>
      </c>
      <c r="E76" s="20"/>
      <c r="F76" s="280"/>
      <c r="G76" t="s">
        <v>2150</v>
      </c>
      <c r="H76" s="154"/>
      <c r="J76" s="4">
        <v>0.25</v>
      </c>
      <c r="K76" s="318">
        <v>15</v>
      </c>
      <c r="L76" s="75">
        <f t="shared" si="0"/>
        <v>3.75</v>
      </c>
      <c r="N76" s="5" t="s">
        <v>3407</v>
      </c>
      <c r="O76" s="6"/>
    </row>
    <row r="77" spans="1:15" ht="12.75">
      <c r="A77" s="5" t="s">
        <v>3407</v>
      </c>
      <c r="D77" s="22" t="s">
        <v>1567</v>
      </c>
      <c r="E77" s="20"/>
      <c r="G77" t="s">
        <v>266</v>
      </c>
      <c r="H77" s="154"/>
      <c r="J77" s="4">
        <v>0.5</v>
      </c>
      <c r="K77" s="318">
        <v>7</v>
      </c>
      <c r="L77" s="75">
        <f t="shared" si="0"/>
        <v>3.5</v>
      </c>
      <c r="N77" s="5" t="s">
        <v>3407</v>
      </c>
      <c r="O77" s="6"/>
    </row>
    <row r="78" spans="1:15" ht="12.75">
      <c r="A78" s="5" t="s">
        <v>3407</v>
      </c>
      <c r="D78" s="22">
        <v>142380</v>
      </c>
      <c r="E78" s="20"/>
      <c r="G78" t="s">
        <v>3851</v>
      </c>
      <c r="H78" s="154"/>
      <c r="J78" s="4">
        <v>0.5</v>
      </c>
      <c r="K78" s="318">
        <v>2</v>
      </c>
      <c r="L78" s="75">
        <f t="shared" si="0"/>
        <v>1</v>
      </c>
      <c r="N78" s="5" t="s">
        <v>3407</v>
      </c>
      <c r="O78" s="6"/>
    </row>
    <row r="79" spans="1:15" ht="12.75">
      <c r="A79" s="5" t="s">
        <v>3407</v>
      </c>
      <c r="D79" s="22" t="s">
        <v>1056</v>
      </c>
      <c r="E79" s="20"/>
      <c r="G79" t="s">
        <v>3142</v>
      </c>
      <c r="H79" s="154"/>
      <c r="J79" s="4">
        <v>0.5</v>
      </c>
      <c r="K79" s="318">
        <v>2</v>
      </c>
      <c r="L79" s="75">
        <f t="shared" si="0"/>
        <v>1</v>
      </c>
      <c r="N79" s="5" t="s">
        <v>3407</v>
      </c>
      <c r="O79" s="6"/>
    </row>
    <row r="80" spans="1:15" ht="12.75">
      <c r="A80" s="5" t="s">
        <v>3407</v>
      </c>
      <c r="D80" s="22">
        <v>142382</v>
      </c>
      <c r="E80" s="20"/>
      <c r="G80" t="s">
        <v>3142</v>
      </c>
      <c r="H80" s="154"/>
      <c r="J80" s="4">
        <v>0.5</v>
      </c>
      <c r="K80" s="318">
        <v>2</v>
      </c>
      <c r="L80" s="75">
        <f t="shared" si="0"/>
        <v>1</v>
      </c>
      <c r="N80" s="5" t="s">
        <v>3407</v>
      </c>
      <c r="O80" s="6"/>
    </row>
    <row r="81" spans="1:15" ht="12.75">
      <c r="A81" s="5" t="s">
        <v>3407</v>
      </c>
      <c r="C81" t="s">
        <v>2905</v>
      </c>
      <c r="D81" s="22">
        <v>142383</v>
      </c>
      <c r="E81" s="20"/>
      <c r="G81" t="s">
        <v>3142</v>
      </c>
      <c r="H81" s="154"/>
      <c r="I81" s="23"/>
      <c r="J81" s="4">
        <v>0.75</v>
      </c>
      <c r="K81" s="318">
        <v>0</v>
      </c>
      <c r="L81" s="75">
        <f aca="true" t="shared" si="1" ref="L81:L143">SUM(K81*J81)</f>
        <v>0</v>
      </c>
      <c r="N81" s="5" t="s">
        <v>3407</v>
      </c>
      <c r="O81" s="6"/>
    </row>
    <row r="82" spans="1:15" ht="12.75">
      <c r="A82" s="5" t="s">
        <v>3407</v>
      </c>
      <c r="D82" s="22">
        <v>142386</v>
      </c>
      <c r="E82" s="20"/>
      <c r="G82" t="s">
        <v>3248</v>
      </c>
      <c r="H82" s="154"/>
      <c r="J82" s="4">
        <v>0.5</v>
      </c>
      <c r="K82" s="318">
        <v>1</v>
      </c>
      <c r="L82" s="75">
        <f t="shared" si="1"/>
        <v>0.5</v>
      </c>
      <c r="N82" s="5" t="s">
        <v>3407</v>
      </c>
      <c r="O82" s="6"/>
    </row>
    <row r="83" spans="1:15" ht="12.75">
      <c r="A83" s="5" t="s">
        <v>3407</v>
      </c>
      <c r="D83" s="22">
        <v>142914</v>
      </c>
      <c r="E83" s="20"/>
      <c r="G83" t="s">
        <v>2825</v>
      </c>
      <c r="H83" s="154" t="s">
        <v>3459</v>
      </c>
      <c r="J83" s="4">
        <v>0.5</v>
      </c>
      <c r="K83" s="318">
        <v>31</v>
      </c>
      <c r="L83" s="75">
        <f t="shared" si="1"/>
        <v>15.5</v>
      </c>
      <c r="N83" s="5" t="s">
        <v>3407</v>
      </c>
      <c r="O83" s="6"/>
    </row>
    <row r="84" spans="1:15" ht="12.75">
      <c r="A84" s="5" t="s">
        <v>3407</v>
      </c>
      <c r="C84" t="s">
        <v>2905</v>
      </c>
      <c r="D84" s="22">
        <v>143046</v>
      </c>
      <c r="E84" s="20"/>
      <c r="G84" t="s">
        <v>1870</v>
      </c>
      <c r="H84" s="154"/>
      <c r="I84" s="23"/>
      <c r="J84" s="4">
        <v>2</v>
      </c>
      <c r="K84" s="318">
        <v>0</v>
      </c>
      <c r="L84" s="75">
        <f t="shared" si="1"/>
        <v>0</v>
      </c>
      <c r="N84" s="5" t="s">
        <v>3407</v>
      </c>
      <c r="O84" s="6"/>
    </row>
    <row r="85" spans="1:15" ht="12.75">
      <c r="A85" s="5" t="s">
        <v>3407</v>
      </c>
      <c r="C85" t="s">
        <v>2905</v>
      </c>
      <c r="D85" s="22">
        <v>143191</v>
      </c>
      <c r="E85" s="20"/>
      <c r="G85" t="s">
        <v>918</v>
      </c>
      <c r="H85" s="154"/>
      <c r="I85" s="23"/>
      <c r="J85" s="4">
        <v>4</v>
      </c>
      <c r="K85" s="318">
        <v>0</v>
      </c>
      <c r="L85" s="75">
        <f t="shared" si="1"/>
        <v>0</v>
      </c>
      <c r="N85" s="5" t="s">
        <v>3407</v>
      </c>
      <c r="O85" s="6"/>
    </row>
    <row r="86" spans="1:17" ht="12.75">
      <c r="A86" s="5" t="s">
        <v>3407</v>
      </c>
      <c r="B86" s="38"/>
      <c r="D86" s="22">
        <v>143228</v>
      </c>
      <c r="E86" s="20"/>
      <c r="G86" t="s">
        <v>2268</v>
      </c>
      <c r="H86" s="154"/>
      <c r="J86" s="4">
        <v>5</v>
      </c>
      <c r="K86" s="318">
        <v>5</v>
      </c>
      <c r="L86" s="75">
        <f t="shared" si="1"/>
        <v>25</v>
      </c>
      <c r="N86" s="5" t="s">
        <v>3407</v>
      </c>
      <c r="O86" s="6"/>
      <c r="P86" s="38"/>
      <c r="Q86" s="38"/>
    </row>
    <row r="87" spans="1:15" ht="12.75">
      <c r="A87" s="72" t="s">
        <v>3407</v>
      </c>
      <c r="C87" s="18"/>
      <c r="D87" s="19" t="s">
        <v>3621</v>
      </c>
      <c r="E87" s="79"/>
      <c r="F87" s="220"/>
      <c r="G87" s="69" t="s">
        <v>3622</v>
      </c>
      <c r="H87" s="154"/>
      <c r="I87" s="74"/>
      <c r="J87" s="71">
        <v>1.5</v>
      </c>
      <c r="K87" s="325">
        <v>6</v>
      </c>
      <c r="L87" s="75">
        <f t="shared" si="1"/>
        <v>9</v>
      </c>
      <c r="M87" s="69"/>
      <c r="N87" s="72" t="s">
        <v>3407</v>
      </c>
      <c r="O87" s="30"/>
    </row>
    <row r="88" spans="1:15" ht="12.75">
      <c r="A88" s="5" t="s">
        <v>3407</v>
      </c>
      <c r="C88" t="s">
        <v>2905</v>
      </c>
      <c r="D88" s="22">
        <v>143629</v>
      </c>
      <c r="E88" s="20"/>
      <c r="G88" t="s">
        <v>2812</v>
      </c>
      <c r="H88" s="154"/>
      <c r="J88" s="4">
        <v>4.5</v>
      </c>
      <c r="K88" s="318">
        <v>1</v>
      </c>
      <c r="L88" s="75">
        <f t="shared" si="1"/>
        <v>4.5</v>
      </c>
      <c r="N88" s="5" t="s">
        <v>3407</v>
      </c>
      <c r="O88" s="6" t="s">
        <v>3662</v>
      </c>
    </row>
    <row r="89" spans="1:17" s="178" customFormat="1" ht="12.75">
      <c r="A89" s="5" t="s">
        <v>3407</v>
      </c>
      <c r="B89"/>
      <c r="C89"/>
      <c r="D89" s="22">
        <v>143630</v>
      </c>
      <c r="E89" s="20"/>
      <c r="F89" s="203"/>
      <c r="G89" t="s">
        <v>1915</v>
      </c>
      <c r="H89" s="154"/>
      <c r="I89"/>
      <c r="J89" s="4">
        <v>0.25</v>
      </c>
      <c r="K89" s="318">
        <v>2</v>
      </c>
      <c r="L89" s="75">
        <f t="shared" si="1"/>
        <v>0.5</v>
      </c>
      <c r="M89"/>
      <c r="N89" s="5" t="s">
        <v>3407</v>
      </c>
      <c r="O89" s="6"/>
      <c r="P89"/>
      <c r="Q89"/>
    </row>
    <row r="90" spans="1:15" ht="12.75">
      <c r="A90" s="5" t="s">
        <v>3407</v>
      </c>
      <c r="D90" s="22">
        <v>143761</v>
      </c>
      <c r="E90" s="20"/>
      <c r="G90" t="s">
        <v>2116</v>
      </c>
      <c r="H90" s="154"/>
      <c r="J90" s="4">
        <v>0.25</v>
      </c>
      <c r="K90" s="318">
        <v>15</v>
      </c>
      <c r="L90" s="75">
        <f t="shared" si="1"/>
        <v>3.75</v>
      </c>
      <c r="N90" s="5" t="s">
        <v>3407</v>
      </c>
      <c r="O90" s="6"/>
    </row>
    <row r="91" spans="1:15" ht="12.75">
      <c r="A91" s="5" t="s">
        <v>3407</v>
      </c>
      <c r="D91" s="22" t="s">
        <v>3408</v>
      </c>
      <c r="E91" s="20"/>
      <c r="G91" t="s">
        <v>2034</v>
      </c>
      <c r="H91" s="154"/>
      <c r="J91" s="4">
        <v>1.5</v>
      </c>
      <c r="K91" s="318">
        <v>3</v>
      </c>
      <c r="L91" s="75">
        <f t="shared" si="1"/>
        <v>4.5</v>
      </c>
      <c r="N91" s="5" t="s">
        <v>3407</v>
      </c>
      <c r="O91" s="6"/>
    </row>
    <row r="92" spans="1:15" ht="12.75">
      <c r="A92" s="5" t="s">
        <v>3407</v>
      </c>
      <c r="D92" s="22">
        <v>143874</v>
      </c>
      <c r="E92" s="20"/>
      <c r="F92" s="280"/>
      <c r="G92" t="s">
        <v>1420</v>
      </c>
      <c r="H92" s="154"/>
      <c r="J92" s="4">
        <v>0.25</v>
      </c>
      <c r="K92" s="318">
        <v>10</v>
      </c>
      <c r="L92" s="75">
        <f t="shared" si="1"/>
        <v>2.5</v>
      </c>
      <c r="N92" s="5" t="s">
        <v>3407</v>
      </c>
      <c r="O92" s="6"/>
    </row>
    <row r="93" spans="1:15" ht="12.75">
      <c r="A93" s="5" t="s">
        <v>3407</v>
      </c>
      <c r="C93" t="s">
        <v>2905</v>
      </c>
      <c r="D93" s="22">
        <v>143888</v>
      </c>
      <c r="E93" s="20"/>
      <c r="G93" t="s">
        <v>3351</v>
      </c>
      <c r="H93" s="154"/>
      <c r="I93" s="23"/>
      <c r="J93" s="4">
        <v>3</v>
      </c>
      <c r="K93" s="318">
        <v>0</v>
      </c>
      <c r="L93" s="75">
        <f t="shared" si="1"/>
        <v>0</v>
      </c>
      <c r="N93" s="5" t="s">
        <v>3407</v>
      </c>
      <c r="O93" s="6"/>
    </row>
    <row r="94" spans="1:15" ht="12.75">
      <c r="A94" s="5" t="s">
        <v>3407</v>
      </c>
      <c r="C94" t="s">
        <v>2905</v>
      </c>
      <c r="D94" s="22">
        <v>144116</v>
      </c>
      <c r="E94" s="20"/>
      <c r="G94" t="s">
        <v>1539</v>
      </c>
      <c r="H94" s="154"/>
      <c r="I94" s="23"/>
      <c r="J94" s="4">
        <v>1</v>
      </c>
      <c r="K94" s="318">
        <v>0</v>
      </c>
      <c r="L94" s="75">
        <f t="shared" si="1"/>
        <v>0</v>
      </c>
      <c r="N94" s="5" t="s">
        <v>3407</v>
      </c>
      <c r="O94" s="6"/>
    </row>
    <row r="95" spans="1:15" ht="12.75">
      <c r="A95" s="5" t="s">
        <v>3407</v>
      </c>
      <c r="D95" s="22" t="s">
        <v>658</v>
      </c>
      <c r="E95" s="20"/>
      <c r="G95" t="s">
        <v>3026</v>
      </c>
      <c r="H95" s="154"/>
      <c r="J95" s="4">
        <v>1</v>
      </c>
      <c r="K95" s="318">
        <v>6</v>
      </c>
      <c r="L95" s="75">
        <f t="shared" si="1"/>
        <v>6</v>
      </c>
      <c r="N95" s="5" t="s">
        <v>3407</v>
      </c>
      <c r="O95" s="6"/>
    </row>
    <row r="96" spans="1:15" ht="12.75">
      <c r="A96" s="5" t="s">
        <v>3407</v>
      </c>
      <c r="D96" s="34" t="s">
        <v>1945</v>
      </c>
      <c r="E96" s="17"/>
      <c r="G96" t="s">
        <v>583</v>
      </c>
      <c r="H96" s="154" t="s">
        <v>3459</v>
      </c>
      <c r="J96" s="4">
        <v>0.75</v>
      </c>
      <c r="K96" s="318">
        <v>15</v>
      </c>
      <c r="L96" s="75">
        <f t="shared" si="1"/>
        <v>11.25</v>
      </c>
      <c r="N96" s="5" t="s">
        <v>3407</v>
      </c>
      <c r="O96" s="6"/>
    </row>
    <row r="97" spans="1:15" ht="12.75">
      <c r="A97" s="5" t="s">
        <v>3407</v>
      </c>
      <c r="D97" s="22" t="s">
        <v>267</v>
      </c>
      <c r="E97" s="20"/>
      <c r="G97" t="s">
        <v>268</v>
      </c>
      <c r="H97" s="154"/>
      <c r="I97" s="11"/>
      <c r="J97" s="4">
        <v>0.4</v>
      </c>
      <c r="K97" s="318">
        <v>3</v>
      </c>
      <c r="L97" s="75">
        <f t="shared" si="1"/>
        <v>1.2000000000000002</v>
      </c>
      <c r="N97" s="5" t="s">
        <v>3407</v>
      </c>
      <c r="O97" s="6"/>
    </row>
    <row r="98" spans="1:15" ht="12.75">
      <c r="A98" s="5" t="s">
        <v>3407</v>
      </c>
      <c r="D98" s="22">
        <v>144683</v>
      </c>
      <c r="E98" s="20"/>
      <c r="G98" t="s">
        <v>3643</v>
      </c>
      <c r="H98" s="154"/>
      <c r="J98" s="4">
        <v>4.5</v>
      </c>
      <c r="K98" s="318">
        <v>5</v>
      </c>
      <c r="L98" s="75">
        <f t="shared" si="1"/>
        <v>22.5</v>
      </c>
      <c r="N98" s="5" t="s">
        <v>3407</v>
      </c>
      <c r="O98" s="6"/>
    </row>
    <row r="99" spans="1:15" ht="12.75">
      <c r="A99" s="5" t="s">
        <v>3407</v>
      </c>
      <c r="D99" s="22">
        <v>144877</v>
      </c>
      <c r="E99" s="20"/>
      <c r="G99" t="s">
        <v>3273</v>
      </c>
      <c r="H99" s="154"/>
      <c r="J99" s="4">
        <v>0.75</v>
      </c>
      <c r="K99" s="318">
        <v>9</v>
      </c>
      <c r="L99" s="75">
        <f t="shared" si="1"/>
        <v>6.75</v>
      </c>
      <c r="N99" s="5" t="s">
        <v>3407</v>
      </c>
      <c r="O99" s="6"/>
    </row>
    <row r="100" spans="1:15" ht="12.75">
      <c r="A100" s="5" t="s">
        <v>3407</v>
      </c>
      <c r="D100" s="22">
        <v>146428</v>
      </c>
      <c r="E100" s="20"/>
      <c r="G100" t="s">
        <v>2501</v>
      </c>
      <c r="H100" s="154"/>
      <c r="J100" s="4">
        <v>0.5</v>
      </c>
      <c r="K100" s="318">
        <v>12</v>
      </c>
      <c r="L100" s="75">
        <f t="shared" si="1"/>
        <v>6</v>
      </c>
      <c r="N100" s="5" t="s">
        <v>3407</v>
      </c>
      <c r="O100" s="6"/>
    </row>
    <row r="101" spans="1:15" ht="12.75">
      <c r="A101" s="5" t="s">
        <v>3406</v>
      </c>
      <c r="D101" s="22">
        <v>144513</v>
      </c>
      <c r="E101" s="20"/>
      <c r="G101" t="s">
        <v>2017</v>
      </c>
      <c r="H101" s="154"/>
      <c r="J101" s="4">
        <v>1.5</v>
      </c>
      <c r="K101" s="318">
        <v>16</v>
      </c>
      <c r="L101" s="75">
        <f t="shared" si="1"/>
        <v>24</v>
      </c>
      <c r="N101" s="5" t="s">
        <v>3406</v>
      </c>
      <c r="O101" s="6"/>
    </row>
    <row r="102" spans="1:15" ht="12.75">
      <c r="A102" s="5" t="s">
        <v>2683</v>
      </c>
      <c r="D102" s="22">
        <v>150062</v>
      </c>
      <c r="E102" s="20"/>
      <c r="G102" t="s">
        <v>1728</v>
      </c>
      <c r="H102" s="154"/>
      <c r="J102" s="4">
        <v>1.5</v>
      </c>
      <c r="K102" s="318">
        <v>3</v>
      </c>
      <c r="L102" s="75">
        <f t="shared" si="1"/>
        <v>4.5</v>
      </c>
      <c r="N102" s="5" t="s">
        <v>2683</v>
      </c>
      <c r="O102" s="6"/>
    </row>
    <row r="103" spans="1:17" s="69" customFormat="1" ht="12.75">
      <c r="A103" s="5" t="s">
        <v>2683</v>
      </c>
      <c r="B103"/>
      <c r="C103"/>
      <c r="D103" s="22">
        <v>150670</v>
      </c>
      <c r="E103" s="20"/>
      <c r="F103" s="203"/>
      <c r="G103" t="s">
        <v>3047</v>
      </c>
      <c r="H103" s="154"/>
      <c r="I103"/>
      <c r="J103" s="4">
        <v>2.5</v>
      </c>
      <c r="K103" s="318">
        <v>2</v>
      </c>
      <c r="L103" s="75">
        <f t="shared" si="1"/>
        <v>5</v>
      </c>
      <c r="M103"/>
      <c r="N103" s="5" t="s">
        <v>2683</v>
      </c>
      <c r="O103" s="6"/>
      <c r="P103"/>
      <c r="Q103"/>
    </row>
    <row r="104" spans="1:15" ht="12.75">
      <c r="A104" s="5" t="s">
        <v>2683</v>
      </c>
      <c r="D104" s="22">
        <v>155154</v>
      </c>
      <c r="E104" s="20"/>
      <c r="G104" t="s">
        <v>523</v>
      </c>
      <c r="H104" s="154"/>
      <c r="J104" s="4">
        <v>1.5</v>
      </c>
      <c r="K104" s="318">
        <v>6</v>
      </c>
      <c r="L104" s="75">
        <f t="shared" si="1"/>
        <v>9</v>
      </c>
      <c r="N104" s="5" t="s">
        <v>2683</v>
      </c>
      <c r="O104" s="37" t="s">
        <v>3404</v>
      </c>
    </row>
    <row r="105" spans="1:15" ht="12.75">
      <c r="A105" s="5" t="s">
        <v>2683</v>
      </c>
      <c r="C105" t="s">
        <v>2905</v>
      </c>
      <c r="D105" s="34" t="s">
        <v>525</v>
      </c>
      <c r="E105" s="17"/>
      <c r="G105" t="s">
        <v>3892</v>
      </c>
      <c r="H105" s="154"/>
      <c r="I105" s="23"/>
      <c r="J105" s="4">
        <v>0.5</v>
      </c>
      <c r="K105" s="318">
        <v>0</v>
      </c>
      <c r="L105" s="75">
        <f t="shared" si="1"/>
        <v>0</v>
      </c>
      <c r="N105" s="5" t="s">
        <v>2683</v>
      </c>
      <c r="O105" s="6"/>
    </row>
    <row r="106" spans="1:15" ht="12.75">
      <c r="A106" s="5" t="s">
        <v>2683</v>
      </c>
      <c r="D106" s="22">
        <v>155333</v>
      </c>
      <c r="E106" s="20"/>
      <c r="G106" t="s">
        <v>3645</v>
      </c>
      <c r="H106" s="154"/>
      <c r="J106" s="4">
        <v>1</v>
      </c>
      <c r="K106" s="318">
        <v>4</v>
      </c>
      <c r="L106" s="75">
        <f t="shared" si="1"/>
        <v>4</v>
      </c>
      <c r="N106" s="5" t="s">
        <v>2683</v>
      </c>
      <c r="O106" s="6"/>
    </row>
    <row r="107" spans="1:15" ht="12.75">
      <c r="A107" s="5" t="s">
        <v>2683</v>
      </c>
      <c r="D107" s="22">
        <v>155359</v>
      </c>
      <c r="E107" s="20"/>
      <c r="G107" t="s">
        <v>3638</v>
      </c>
      <c r="H107" s="154"/>
      <c r="J107" s="4">
        <v>2</v>
      </c>
      <c r="K107" s="318">
        <v>21</v>
      </c>
      <c r="L107" s="75">
        <f t="shared" si="1"/>
        <v>42</v>
      </c>
      <c r="N107" s="5" t="s">
        <v>2683</v>
      </c>
      <c r="O107" s="6"/>
    </row>
    <row r="108" spans="1:15" ht="12.75">
      <c r="A108" s="5" t="s">
        <v>427</v>
      </c>
      <c r="D108" s="22">
        <v>154713</v>
      </c>
      <c r="E108" s="20"/>
      <c r="G108" t="s">
        <v>3229</v>
      </c>
      <c r="H108" s="154"/>
      <c r="J108" s="4">
        <v>1</v>
      </c>
      <c r="K108" s="318">
        <v>8</v>
      </c>
      <c r="L108" s="75">
        <f t="shared" si="1"/>
        <v>8</v>
      </c>
      <c r="N108" s="5" t="s">
        <v>427</v>
      </c>
      <c r="O108" s="6"/>
    </row>
    <row r="109" spans="1:15" ht="12.75">
      <c r="A109" s="5" t="s">
        <v>427</v>
      </c>
      <c r="D109" s="22" t="s">
        <v>3207</v>
      </c>
      <c r="E109" s="20"/>
      <c r="G109" t="s">
        <v>1009</v>
      </c>
      <c r="H109" s="154"/>
      <c r="J109" s="4">
        <v>0.5</v>
      </c>
      <c r="K109" s="318">
        <v>2</v>
      </c>
      <c r="L109" s="75">
        <f t="shared" si="1"/>
        <v>1</v>
      </c>
      <c r="N109" s="5" t="s">
        <v>427</v>
      </c>
      <c r="O109" s="6"/>
    </row>
    <row r="110" spans="1:15" ht="12.75">
      <c r="A110" s="5" t="s">
        <v>1119</v>
      </c>
      <c r="C110" t="s">
        <v>2905</v>
      </c>
      <c r="D110" s="22" t="s">
        <v>3695</v>
      </c>
      <c r="E110" s="20"/>
      <c r="G110" t="s">
        <v>217</v>
      </c>
      <c r="H110" s="154"/>
      <c r="I110" s="21"/>
      <c r="J110" s="4">
        <v>0.5</v>
      </c>
      <c r="L110" s="75">
        <f t="shared" si="1"/>
        <v>0</v>
      </c>
      <c r="N110" s="5" t="s">
        <v>1119</v>
      </c>
      <c r="O110" s="6"/>
    </row>
    <row r="111" spans="1:15" ht="12.75">
      <c r="A111" s="87" t="s">
        <v>2497</v>
      </c>
      <c r="C111" s="81"/>
      <c r="D111" s="90" t="s">
        <v>2496</v>
      </c>
      <c r="E111" s="93"/>
      <c r="F111" s="281"/>
      <c r="G111" s="81" t="s">
        <v>1242</v>
      </c>
      <c r="H111" s="154"/>
      <c r="I111" s="81"/>
      <c r="J111" s="86">
        <v>4.5</v>
      </c>
      <c r="K111" s="343">
        <v>1</v>
      </c>
      <c r="L111" s="75">
        <f t="shared" si="1"/>
        <v>4.5</v>
      </c>
      <c r="M111" s="81"/>
      <c r="N111" s="87" t="s">
        <v>2497</v>
      </c>
      <c r="O111" s="83"/>
    </row>
    <row r="112" spans="1:17" ht="12.75">
      <c r="A112" s="72" t="s">
        <v>2497</v>
      </c>
      <c r="B112" s="69"/>
      <c r="C112" s="18"/>
      <c r="D112" s="54" t="s">
        <v>2804</v>
      </c>
      <c r="E112" s="30"/>
      <c r="F112" s="220"/>
      <c r="G112" s="69" t="s">
        <v>1240</v>
      </c>
      <c r="H112" s="14"/>
      <c r="I112" s="76"/>
      <c r="J112" s="71">
        <v>6</v>
      </c>
      <c r="K112" s="325">
        <v>1</v>
      </c>
      <c r="L112" s="75">
        <f t="shared" si="1"/>
        <v>6</v>
      </c>
      <c r="M112" s="69"/>
      <c r="N112" s="72" t="s">
        <v>2497</v>
      </c>
      <c r="O112" s="30"/>
      <c r="P112" s="69"/>
      <c r="Q112" s="69"/>
    </row>
    <row r="113" spans="1:15" ht="12.75">
      <c r="A113" s="29" t="s">
        <v>2497</v>
      </c>
      <c r="D113" s="54" t="s">
        <v>2805</v>
      </c>
      <c r="E113" s="56"/>
      <c r="F113" s="276"/>
      <c r="G113" s="18" t="s">
        <v>1241</v>
      </c>
      <c r="H113" s="154"/>
      <c r="I113" s="42"/>
      <c r="J113" s="4">
        <v>9.5</v>
      </c>
      <c r="K113" s="321">
        <v>1</v>
      </c>
      <c r="L113" s="75">
        <f t="shared" si="1"/>
        <v>9.5</v>
      </c>
      <c r="M113" s="18"/>
      <c r="N113" s="29" t="s">
        <v>2497</v>
      </c>
      <c r="O113" s="6"/>
    </row>
    <row r="114" spans="1:15" ht="12.75">
      <c r="A114" s="5" t="s">
        <v>1512</v>
      </c>
      <c r="D114" s="22">
        <v>145080</v>
      </c>
      <c r="E114" s="24"/>
      <c r="G114" t="s">
        <v>3551</v>
      </c>
      <c r="H114" s="154"/>
      <c r="I114" s="11"/>
      <c r="J114" s="4">
        <v>9.5</v>
      </c>
      <c r="K114" s="318">
        <v>1</v>
      </c>
      <c r="L114" s="75">
        <f t="shared" si="1"/>
        <v>9.5</v>
      </c>
      <c r="N114" s="5" t="s">
        <v>1512</v>
      </c>
      <c r="O114" s="6"/>
    </row>
    <row r="115" spans="1:17" ht="12.75">
      <c r="A115" s="72" t="s">
        <v>3084</v>
      </c>
      <c r="B115" s="69"/>
      <c r="C115" s="18" t="s">
        <v>2905</v>
      </c>
      <c r="D115" s="19">
        <v>218498</v>
      </c>
      <c r="E115" s="78"/>
      <c r="F115" s="220"/>
      <c r="G115" s="69" t="s">
        <v>956</v>
      </c>
      <c r="H115" s="154"/>
      <c r="I115" s="74"/>
      <c r="J115" s="71">
        <v>47.5</v>
      </c>
      <c r="K115" s="325"/>
      <c r="L115" s="75">
        <f t="shared" si="1"/>
        <v>0</v>
      </c>
      <c r="M115" s="69">
        <v>0</v>
      </c>
      <c r="N115" s="72" t="s">
        <v>3084</v>
      </c>
      <c r="O115" s="30"/>
      <c r="P115" s="69"/>
      <c r="Q115" s="69"/>
    </row>
    <row r="116" spans="1:17" ht="12.75">
      <c r="A116" s="72" t="s">
        <v>3084</v>
      </c>
      <c r="B116" s="69"/>
      <c r="C116" s="18" t="s">
        <v>2905</v>
      </c>
      <c r="D116" s="19">
        <v>218498</v>
      </c>
      <c r="E116" s="78" t="s">
        <v>49</v>
      </c>
      <c r="F116" s="220"/>
      <c r="G116" s="14" t="s">
        <v>3901</v>
      </c>
      <c r="H116" s="14"/>
      <c r="I116" s="74"/>
      <c r="J116" s="71">
        <v>19.5</v>
      </c>
      <c r="K116" s="325"/>
      <c r="L116" s="75">
        <f t="shared" si="1"/>
        <v>0</v>
      </c>
      <c r="M116" s="69">
        <v>0</v>
      </c>
      <c r="N116" s="72" t="s">
        <v>3084</v>
      </c>
      <c r="O116" s="30" t="s">
        <v>1855</v>
      </c>
      <c r="P116" s="69"/>
      <c r="Q116" s="69"/>
    </row>
    <row r="117" spans="1:15" ht="12.75">
      <c r="A117" s="5" t="s">
        <v>1384</v>
      </c>
      <c r="C117" t="s">
        <v>2905</v>
      </c>
      <c r="D117" s="34" t="s">
        <v>1638</v>
      </c>
      <c r="E117" s="17"/>
      <c r="G117" t="s">
        <v>2681</v>
      </c>
      <c r="H117" s="154"/>
      <c r="I117" s="23"/>
      <c r="J117" s="4">
        <v>30</v>
      </c>
      <c r="K117" s="318">
        <v>0</v>
      </c>
      <c r="L117" s="75">
        <f t="shared" si="1"/>
        <v>0</v>
      </c>
      <c r="M117">
        <v>0</v>
      </c>
      <c r="N117" s="5" t="s">
        <v>1384</v>
      </c>
      <c r="O117" s="6" t="s">
        <v>1827</v>
      </c>
    </row>
    <row r="118" spans="1:15" ht="12.75">
      <c r="A118" s="5" t="s">
        <v>2777</v>
      </c>
      <c r="D118" s="22">
        <v>515524</v>
      </c>
      <c r="E118" s="20"/>
      <c r="G118" t="s">
        <v>576</v>
      </c>
      <c r="H118" s="154"/>
      <c r="J118" s="4">
        <v>0.35</v>
      </c>
      <c r="K118" s="318">
        <v>11</v>
      </c>
      <c r="L118" s="75">
        <f t="shared" si="1"/>
        <v>3.8499999999999996</v>
      </c>
      <c r="N118" s="5" t="s">
        <v>2777</v>
      </c>
      <c r="O118" s="6"/>
    </row>
    <row r="119" spans="1:17" s="69" customFormat="1" ht="12.75">
      <c r="A119" s="5" t="s">
        <v>2777</v>
      </c>
      <c r="B119"/>
      <c r="C119"/>
      <c r="D119" s="22">
        <v>517497</v>
      </c>
      <c r="E119" s="20"/>
      <c r="F119" s="203"/>
      <c r="G119" s="12" t="s">
        <v>488</v>
      </c>
      <c r="H119" s="154"/>
      <c r="I119"/>
      <c r="J119" s="4">
        <v>0.2</v>
      </c>
      <c r="K119" s="318">
        <v>11</v>
      </c>
      <c r="L119" s="75">
        <f t="shared" si="1"/>
        <v>2.2</v>
      </c>
      <c r="M119"/>
      <c r="N119" s="5" t="s">
        <v>2777</v>
      </c>
      <c r="O119" s="6"/>
      <c r="P119"/>
      <c r="Q119"/>
    </row>
    <row r="120" spans="1:15" ht="12.75">
      <c r="A120" s="5" t="s">
        <v>2777</v>
      </c>
      <c r="D120" s="22">
        <v>518095</v>
      </c>
      <c r="E120" s="20"/>
      <c r="G120" t="s">
        <v>1548</v>
      </c>
      <c r="H120" s="154"/>
      <c r="J120" s="4">
        <v>0.35</v>
      </c>
      <c r="K120" s="318">
        <v>14</v>
      </c>
      <c r="L120" s="75">
        <f t="shared" si="1"/>
        <v>4.8999999999999995</v>
      </c>
      <c r="N120" s="5" t="s">
        <v>2777</v>
      </c>
      <c r="O120" s="6"/>
    </row>
    <row r="121" spans="1:15" ht="12.75">
      <c r="A121" s="5" t="s">
        <v>2777</v>
      </c>
      <c r="D121" s="22">
        <v>518097</v>
      </c>
      <c r="E121" s="20"/>
      <c r="G121" t="s">
        <v>752</v>
      </c>
      <c r="H121" s="154"/>
      <c r="J121" s="4">
        <v>0.35</v>
      </c>
      <c r="K121" s="318">
        <v>50</v>
      </c>
      <c r="L121" s="75">
        <f t="shared" si="1"/>
        <v>17.5</v>
      </c>
      <c r="N121" s="5" t="s">
        <v>2777</v>
      </c>
      <c r="O121" s="6"/>
    </row>
    <row r="122" spans="1:15" ht="12.75">
      <c r="A122" s="5" t="s">
        <v>2777</v>
      </c>
      <c r="D122" s="22">
        <v>518098</v>
      </c>
      <c r="E122" s="20"/>
      <c r="G122" t="s">
        <v>1618</v>
      </c>
      <c r="H122" s="154"/>
      <c r="J122" s="4">
        <v>0.25</v>
      </c>
      <c r="K122" s="318">
        <v>13</v>
      </c>
      <c r="L122" s="75">
        <f t="shared" si="1"/>
        <v>3.25</v>
      </c>
      <c r="N122" s="5" t="s">
        <v>2777</v>
      </c>
      <c r="O122" s="6"/>
    </row>
    <row r="123" spans="1:15" ht="12.75">
      <c r="A123" s="5" t="s">
        <v>2777</v>
      </c>
      <c r="D123" s="22">
        <v>617219</v>
      </c>
      <c r="E123" s="20"/>
      <c r="G123" t="s">
        <v>472</v>
      </c>
      <c r="H123" s="154"/>
      <c r="J123" s="4">
        <v>0.3</v>
      </c>
      <c r="K123" s="318">
        <v>33</v>
      </c>
      <c r="L123" s="75">
        <f t="shared" si="1"/>
        <v>9.9</v>
      </c>
      <c r="N123" s="5" t="s">
        <v>2777</v>
      </c>
      <c r="O123" s="6"/>
    </row>
    <row r="124" spans="1:15" ht="12.75">
      <c r="A124" s="5" t="s">
        <v>2777</v>
      </c>
      <c r="D124" s="22">
        <v>628018</v>
      </c>
      <c r="E124" s="20"/>
      <c r="G124" t="s">
        <v>317</v>
      </c>
      <c r="H124" s="154"/>
      <c r="J124" s="4">
        <v>0.35</v>
      </c>
      <c r="K124" s="318">
        <v>1</v>
      </c>
      <c r="L124" s="75">
        <f t="shared" si="1"/>
        <v>0.35</v>
      </c>
      <c r="N124" s="5" t="s">
        <v>2777</v>
      </c>
      <c r="O124" s="6"/>
    </row>
    <row r="125" spans="1:17" ht="12.75">
      <c r="A125" s="5" t="s">
        <v>3725</v>
      </c>
      <c r="B125" s="81"/>
      <c r="C125" t="s">
        <v>2905</v>
      </c>
      <c r="D125" s="55" t="s">
        <v>819</v>
      </c>
      <c r="E125" s="56"/>
      <c r="G125" t="s">
        <v>2679</v>
      </c>
      <c r="H125" s="154" t="s">
        <v>3459</v>
      </c>
      <c r="I125" s="175"/>
      <c r="J125" s="4">
        <v>27.5</v>
      </c>
      <c r="K125" s="318">
        <v>0</v>
      </c>
      <c r="L125" s="75">
        <f t="shared" si="1"/>
        <v>0</v>
      </c>
      <c r="N125" s="5" t="s">
        <v>3725</v>
      </c>
      <c r="O125" s="6"/>
      <c r="P125" s="81"/>
      <c r="Q125" s="81"/>
    </row>
    <row r="126" spans="1:17" ht="12.75">
      <c r="A126" s="5" t="s">
        <v>3725</v>
      </c>
      <c r="B126" s="69"/>
      <c r="C126" t="s">
        <v>2905</v>
      </c>
      <c r="D126" s="55" t="s">
        <v>2236</v>
      </c>
      <c r="E126" s="56"/>
      <c r="G126" t="s">
        <v>295</v>
      </c>
      <c r="H126" s="154"/>
      <c r="I126" s="23"/>
      <c r="J126" s="4">
        <v>30</v>
      </c>
      <c r="K126" s="318">
        <v>0</v>
      </c>
      <c r="L126" s="75">
        <f t="shared" si="1"/>
        <v>0</v>
      </c>
      <c r="N126" s="5" t="s">
        <v>3725</v>
      </c>
      <c r="O126" s="6"/>
      <c r="P126" s="69"/>
      <c r="Q126" s="69"/>
    </row>
    <row r="127" spans="1:15" ht="12.75">
      <c r="A127" s="5" t="s">
        <v>3244</v>
      </c>
      <c r="C127" t="s">
        <v>2905</v>
      </c>
      <c r="D127" s="22">
        <v>155206</v>
      </c>
      <c r="E127" s="20"/>
      <c r="G127" t="s">
        <v>3243</v>
      </c>
      <c r="H127" s="154"/>
      <c r="I127" s="23"/>
      <c r="J127" s="4">
        <v>15</v>
      </c>
      <c r="K127" s="318">
        <v>0</v>
      </c>
      <c r="L127" s="75">
        <f t="shared" si="1"/>
        <v>0</v>
      </c>
      <c r="N127" s="5" t="s">
        <v>3244</v>
      </c>
      <c r="O127" s="6"/>
    </row>
    <row r="128" spans="1:14" ht="12.75">
      <c r="A128" s="5" t="s">
        <v>3244</v>
      </c>
      <c r="B128" s="294"/>
      <c r="D128" s="55" t="s">
        <v>3156</v>
      </c>
      <c r="E128" s="56"/>
      <c r="G128" t="s">
        <v>2040</v>
      </c>
      <c r="H128" s="154" t="s">
        <v>3459</v>
      </c>
      <c r="J128" s="4">
        <v>20</v>
      </c>
      <c r="K128" s="318">
        <v>3</v>
      </c>
      <c r="L128" s="75">
        <f t="shared" si="1"/>
        <v>60</v>
      </c>
      <c r="N128" s="5" t="s">
        <v>3244</v>
      </c>
    </row>
    <row r="129" spans="1:15" ht="12.75">
      <c r="A129" s="72" t="s">
        <v>3244</v>
      </c>
      <c r="C129" s="18" t="s">
        <v>2905</v>
      </c>
      <c r="D129" s="54" t="s">
        <v>1848</v>
      </c>
      <c r="E129" s="30"/>
      <c r="F129" s="220"/>
      <c r="G129" s="69" t="s">
        <v>307</v>
      </c>
      <c r="H129" s="154"/>
      <c r="I129" s="69"/>
      <c r="J129" s="71">
        <v>15</v>
      </c>
      <c r="K129" s="325">
        <v>1</v>
      </c>
      <c r="L129" s="75">
        <f t="shared" si="1"/>
        <v>15</v>
      </c>
      <c r="M129" s="69"/>
      <c r="N129" s="72" t="s">
        <v>3244</v>
      </c>
      <c r="O129" s="30" t="s">
        <v>3160</v>
      </c>
    </row>
    <row r="130" spans="1:15" ht="12.75">
      <c r="A130" s="5" t="s">
        <v>2721</v>
      </c>
      <c r="C130" t="s">
        <v>2905</v>
      </c>
      <c r="D130" s="22">
        <v>158168</v>
      </c>
      <c r="E130" s="20"/>
      <c r="G130" t="s">
        <v>1964</v>
      </c>
      <c r="H130" s="154"/>
      <c r="I130" s="23"/>
      <c r="J130" s="4">
        <v>27.5</v>
      </c>
      <c r="K130" s="318">
        <v>0</v>
      </c>
      <c r="L130" s="75">
        <f t="shared" si="1"/>
        <v>0</v>
      </c>
      <c r="N130" s="5" t="s">
        <v>2721</v>
      </c>
      <c r="O130" s="6"/>
    </row>
    <row r="131" spans="1:15" ht="12.75">
      <c r="A131" s="5" t="s">
        <v>2721</v>
      </c>
      <c r="B131" s="294"/>
      <c r="D131" s="22" t="s">
        <v>3469</v>
      </c>
      <c r="E131" s="20"/>
      <c r="G131" t="s">
        <v>115</v>
      </c>
      <c r="H131" s="154" t="s">
        <v>3459</v>
      </c>
      <c r="J131" s="4">
        <v>95</v>
      </c>
      <c r="K131" s="318">
        <v>1</v>
      </c>
      <c r="L131" s="75">
        <f t="shared" si="1"/>
        <v>95</v>
      </c>
      <c r="N131" s="5" t="s">
        <v>2721</v>
      </c>
      <c r="O131" s="6"/>
    </row>
    <row r="132" spans="1:15" ht="12.75">
      <c r="A132" s="5" t="s">
        <v>2721</v>
      </c>
      <c r="C132" t="s">
        <v>2905</v>
      </c>
      <c r="D132" s="55" t="s">
        <v>20</v>
      </c>
      <c r="E132" s="56"/>
      <c r="G132" t="s">
        <v>2594</v>
      </c>
      <c r="H132" s="154"/>
      <c r="I132" s="23"/>
      <c r="J132" s="4">
        <v>65</v>
      </c>
      <c r="K132" s="318">
        <v>0</v>
      </c>
      <c r="L132" s="75">
        <f t="shared" si="1"/>
        <v>0</v>
      </c>
      <c r="N132" s="5" t="s">
        <v>2721</v>
      </c>
      <c r="O132" s="6"/>
    </row>
    <row r="133" spans="1:15" ht="12.75">
      <c r="A133" s="29" t="s">
        <v>2721</v>
      </c>
      <c r="C133" t="s">
        <v>2905</v>
      </c>
      <c r="D133" s="54" t="s">
        <v>3025</v>
      </c>
      <c r="E133" s="56"/>
      <c r="F133" s="276"/>
      <c r="G133" s="18" t="s">
        <v>1537</v>
      </c>
      <c r="H133" s="154"/>
      <c r="I133" s="18"/>
      <c r="J133" s="4">
        <v>115</v>
      </c>
      <c r="K133" s="326">
        <v>0</v>
      </c>
      <c r="L133" s="75">
        <f t="shared" si="1"/>
        <v>0</v>
      </c>
      <c r="M133" s="18"/>
      <c r="N133" s="29" t="s">
        <v>2721</v>
      </c>
      <c r="O133" s="6"/>
    </row>
    <row r="134" spans="1:15" ht="12.75">
      <c r="A134" s="5" t="s">
        <v>2721</v>
      </c>
      <c r="B134" s="294"/>
      <c r="D134" s="55" t="s">
        <v>3025</v>
      </c>
      <c r="E134" s="56"/>
      <c r="G134" t="s">
        <v>824</v>
      </c>
      <c r="H134" s="154"/>
      <c r="J134" s="4">
        <v>35</v>
      </c>
      <c r="K134" s="326">
        <v>1</v>
      </c>
      <c r="L134" s="75">
        <f t="shared" si="1"/>
        <v>35</v>
      </c>
      <c r="N134" s="5" t="s">
        <v>2721</v>
      </c>
      <c r="O134" s="6"/>
    </row>
    <row r="135" spans="1:14" ht="12.75">
      <c r="A135" s="5" t="s">
        <v>2707</v>
      </c>
      <c r="B135" s="294"/>
      <c r="D135" s="22">
        <v>155756</v>
      </c>
      <c r="E135" s="20"/>
      <c r="G135" t="s">
        <v>2706</v>
      </c>
      <c r="H135" s="154"/>
      <c r="J135" s="4">
        <v>0.5</v>
      </c>
      <c r="K135" s="318">
        <v>26</v>
      </c>
      <c r="L135" s="75">
        <f t="shared" si="1"/>
        <v>13</v>
      </c>
      <c r="N135" s="5" t="s">
        <v>2707</v>
      </c>
    </row>
    <row r="136" spans="1:15" ht="12.75">
      <c r="A136" s="5" t="s">
        <v>2707</v>
      </c>
      <c r="C136" t="s">
        <v>2905</v>
      </c>
      <c r="D136" s="22" t="s">
        <v>2112</v>
      </c>
      <c r="E136" s="20"/>
      <c r="G136" t="s">
        <v>1981</v>
      </c>
      <c r="H136" s="155" t="s">
        <v>3459</v>
      </c>
      <c r="I136" s="23"/>
      <c r="J136" s="4">
        <v>25</v>
      </c>
      <c r="K136" s="318">
        <v>0</v>
      </c>
      <c r="L136" s="75">
        <f t="shared" si="1"/>
        <v>0</v>
      </c>
      <c r="N136" s="5" t="s">
        <v>2707</v>
      </c>
      <c r="O136" s="6"/>
    </row>
    <row r="137" spans="1:15" ht="12.75">
      <c r="A137" s="5" t="s">
        <v>2707</v>
      </c>
      <c r="D137" s="55" t="s">
        <v>1167</v>
      </c>
      <c r="E137" s="56"/>
      <c r="G137" t="s">
        <v>35</v>
      </c>
      <c r="H137" s="154" t="s">
        <v>3459</v>
      </c>
      <c r="J137" s="4">
        <v>27.5</v>
      </c>
      <c r="K137" s="318">
        <v>2</v>
      </c>
      <c r="L137" s="75">
        <f t="shared" si="1"/>
        <v>55</v>
      </c>
      <c r="N137" s="5" t="s">
        <v>2707</v>
      </c>
      <c r="O137" s="6"/>
    </row>
    <row r="138" spans="1:15" ht="12.75">
      <c r="A138" s="5" t="s">
        <v>2707</v>
      </c>
      <c r="D138" s="55" t="s">
        <v>2286</v>
      </c>
      <c r="E138" s="56"/>
      <c r="G138" t="s">
        <v>1725</v>
      </c>
      <c r="H138" s="155"/>
      <c r="J138" s="4">
        <v>0.3</v>
      </c>
      <c r="K138" s="318">
        <v>1</v>
      </c>
      <c r="L138" s="75">
        <f t="shared" si="1"/>
        <v>0.3</v>
      </c>
      <c r="N138" s="5" t="s">
        <v>2707</v>
      </c>
      <c r="O138" s="6" t="s">
        <v>1587</v>
      </c>
    </row>
    <row r="139" spans="1:15" ht="12.75">
      <c r="A139" s="5" t="s">
        <v>2707</v>
      </c>
      <c r="D139" s="55" t="s">
        <v>2282</v>
      </c>
      <c r="E139" s="56"/>
      <c r="G139" t="s">
        <v>1171</v>
      </c>
      <c r="H139" s="154" t="s">
        <v>3459</v>
      </c>
      <c r="J139" s="4">
        <v>7.5</v>
      </c>
      <c r="K139" s="318">
        <v>5</v>
      </c>
      <c r="L139" s="75">
        <f t="shared" si="1"/>
        <v>37.5</v>
      </c>
      <c r="N139" s="5" t="s">
        <v>2707</v>
      </c>
      <c r="O139" s="6"/>
    </row>
    <row r="140" spans="1:17" ht="12.75">
      <c r="A140" s="5" t="s">
        <v>3049</v>
      </c>
      <c r="B140" s="296"/>
      <c r="D140" s="22">
        <v>150763</v>
      </c>
      <c r="E140" s="20"/>
      <c r="G140" s="32" t="s">
        <v>4148</v>
      </c>
      <c r="H140" s="154"/>
      <c r="J140" s="4">
        <v>7</v>
      </c>
      <c r="K140" s="318">
        <v>4</v>
      </c>
      <c r="L140" s="75">
        <f t="shared" si="1"/>
        <v>28</v>
      </c>
      <c r="N140" s="5" t="s">
        <v>3049</v>
      </c>
      <c r="O140" s="6"/>
      <c r="P140" s="69"/>
      <c r="Q140" s="69"/>
    </row>
    <row r="141" spans="1:15" ht="12.75">
      <c r="A141" s="5" t="s">
        <v>3049</v>
      </c>
      <c r="D141" s="22">
        <v>156084</v>
      </c>
      <c r="E141" s="20"/>
      <c r="G141" t="s">
        <v>1010</v>
      </c>
      <c r="H141" s="154"/>
      <c r="J141" s="4">
        <v>0.5</v>
      </c>
      <c r="K141" s="318">
        <v>5</v>
      </c>
      <c r="L141" s="75">
        <f t="shared" si="1"/>
        <v>2.5</v>
      </c>
      <c r="N141" s="5" t="s">
        <v>3049</v>
      </c>
      <c r="O141" s="6" t="s">
        <v>4158</v>
      </c>
    </row>
    <row r="142" spans="1:15" ht="12.75">
      <c r="A142" s="29" t="s">
        <v>3049</v>
      </c>
      <c r="C142" t="s">
        <v>2905</v>
      </c>
      <c r="D142" s="54" t="s">
        <v>1704</v>
      </c>
      <c r="E142" s="56"/>
      <c r="F142" s="276"/>
      <c r="G142" s="18" t="s">
        <v>3348</v>
      </c>
      <c r="H142" s="154"/>
      <c r="I142" s="21"/>
      <c r="J142" s="4">
        <v>1.25</v>
      </c>
      <c r="K142" s="326">
        <v>0</v>
      </c>
      <c r="L142" s="75">
        <f t="shared" si="1"/>
        <v>0</v>
      </c>
      <c r="M142" s="18"/>
      <c r="N142" s="29" t="s">
        <v>3049</v>
      </c>
      <c r="O142" s="6"/>
    </row>
    <row r="143" spans="1:15" ht="12.75">
      <c r="A143" s="5" t="s">
        <v>3049</v>
      </c>
      <c r="D143" s="55" t="s">
        <v>1518</v>
      </c>
      <c r="E143" s="56"/>
      <c r="G143" t="s">
        <v>1668</v>
      </c>
      <c r="H143" s="154" t="s">
        <v>3459</v>
      </c>
      <c r="J143" s="4">
        <v>1.5</v>
      </c>
      <c r="K143" s="318">
        <v>2</v>
      </c>
      <c r="L143" s="75">
        <f t="shared" si="1"/>
        <v>3</v>
      </c>
      <c r="N143" s="5" t="s">
        <v>3049</v>
      </c>
      <c r="O143" s="6"/>
    </row>
    <row r="144" spans="1:17" s="69" customFormat="1" ht="12.75">
      <c r="A144" s="5" t="s">
        <v>3049</v>
      </c>
      <c r="B144"/>
      <c r="C144" t="s">
        <v>2905</v>
      </c>
      <c r="D144" s="55" t="s">
        <v>1519</v>
      </c>
      <c r="E144" s="56"/>
      <c r="F144" s="203"/>
      <c r="G144" t="s">
        <v>1669</v>
      </c>
      <c r="H144" s="154" t="s">
        <v>3459</v>
      </c>
      <c r="I144" s="23"/>
      <c r="J144" s="4">
        <v>1.5</v>
      </c>
      <c r="K144" s="318">
        <v>0</v>
      </c>
      <c r="L144" s="75">
        <f aca="true" t="shared" si="2" ref="L144:L207">SUM(K144*J144)</f>
        <v>0</v>
      </c>
      <c r="M144"/>
      <c r="N144" s="5" t="s">
        <v>3049</v>
      </c>
      <c r="O144" s="6"/>
      <c r="P144"/>
      <c r="Q144"/>
    </row>
    <row r="145" spans="1:15" ht="12.75">
      <c r="A145" s="5" t="s">
        <v>3049</v>
      </c>
      <c r="C145" t="s">
        <v>2905</v>
      </c>
      <c r="D145" s="55" t="s">
        <v>1519</v>
      </c>
      <c r="E145" s="56"/>
      <c r="G145" t="s">
        <v>768</v>
      </c>
      <c r="H145" s="154" t="s">
        <v>3459</v>
      </c>
      <c r="I145" s="23"/>
      <c r="J145" s="4">
        <v>1.5</v>
      </c>
      <c r="K145" s="318">
        <v>0</v>
      </c>
      <c r="L145" s="75">
        <f t="shared" si="2"/>
        <v>0</v>
      </c>
      <c r="N145" s="5" t="s">
        <v>3049</v>
      </c>
      <c r="O145" s="6"/>
    </row>
    <row r="146" spans="1:15" ht="12.75">
      <c r="A146" s="5" t="s">
        <v>3049</v>
      </c>
      <c r="D146" s="55" t="s">
        <v>3414</v>
      </c>
      <c r="E146" s="56"/>
      <c r="G146" t="s">
        <v>769</v>
      </c>
      <c r="H146" s="154"/>
      <c r="J146" s="4">
        <v>1.5</v>
      </c>
      <c r="K146" s="318">
        <v>1</v>
      </c>
      <c r="L146" s="75">
        <f t="shared" si="2"/>
        <v>1.5</v>
      </c>
      <c r="N146" s="5" t="s">
        <v>3049</v>
      </c>
      <c r="O146" s="6"/>
    </row>
    <row r="147" spans="1:15" ht="12.75">
      <c r="A147" s="5" t="s">
        <v>3049</v>
      </c>
      <c r="D147" s="55" t="s">
        <v>782</v>
      </c>
      <c r="E147" s="56"/>
      <c r="G147" t="s">
        <v>2051</v>
      </c>
      <c r="H147" s="154"/>
      <c r="J147" s="4">
        <v>3.5</v>
      </c>
      <c r="K147" s="318">
        <v>1</v>
      </c>
      <c r="L147" s="75">
        <f t="shared" si="2"/>
        <v>3.5</v>
      </c>
      <c r="N147" s="5" t="s">
        <v>3049</v>
      </c>
      <c r="O147" s="6"/>
    </row>
    <row r="148" spans="1:14" ht="12.75">
      <c r="A148" s="298" t="s">
        <v>2433</v>
      </c>
      <c r="D148">
        <v>138155</v>
      </c>
      <c r="G148" t="s">
        <v>4183</v>
      </c>
      <c r="L148" s="75">
        <f t="shared" si="2"/>
        <v>0</v>
      </c>
      <c r="N148" s="298" t="s">
        <v>2433</v>
      </c>
    </row>
    <row r="149" spans="1:15" ht="12.75">
      <c r="A149" s="33" t="s">
        <v>2433</v>
      </c>
      <c r="D149" s="114" t="s">
        <v>607</v>
      </c>
      <c r="E149" s="56"/>
      <c r="G149" t="s">
        <v>1450</v>
      </c>
      <c r="H149" s="154"/>
      <c r="I149" s="209"/>
      <c r="J149" s="4">
        <v>25</v>
      </c>
      <c r="K149" s="318">
        <v>2</v>
      </c>
      <c r="L149" s="75">
        <f t="shared" si="2"/>
        <v>50</v>
      </c>
      <c r="N149" s="33" t="s">
        <v>2433</v>
      </c>
      <c r="O149" s="6"/>
    </row>
    <row r="150" spans="1:15" ht="12.75">
      <c r="A150" s="5" t="s">
        <v>2433</v>
      </c>
      <c r="C150" t="s">
        <v>2905</v>
      </c>
      <c r="D150" s="55" t="s">
        <v>2432</v>
      </c>
      <c r="E150" s="56"/>
      <c r="G150" t="s">
        <v>2176</v>
      </c>
      <c r="H150" s="154" t="s">
        <v>1038</v>
      </c>
      <c r="I150" s="23"/>
      <c r="J150" s="4">
        <v>55</v>
      </c>
      <c r="K150" s="318">
        <v>0</v>
      </c>
      <c r="L150" s="75">
        <f t="shared" si="2"/>
        <v>0</v>
      </c>
      <c r="N150" s="5" t="s">
        <v>2433</v>
      </c>
      <c r="O150" s="6"/>
    </row>
    <row r="151" spans="1:15" ht="12.75">
      <c r="A151" s="5" t="s">
        <v>2433</v>
      </c>
      <c r="C151" t="s">
        <v>2905</v>
      </c>
      <c r="D151" s="55" t="s">
        <v>2028</v>
      </c>
      <c r="E151" s="56"/>
      <c r="G151" t="s">
        <v>2674</v>
      </c>
      <c r="H151" s="154"/>
      <c r="I151" s="23"/>
      <c r="J151" s="4">
        <v>35</v>
      </c>
      <c r="K151" s="318">
        <v>0</v>
      </c>
      <c r="L151" s="75">
        <f t="shared" si="2"/>
        <v>0</v>
      </c>
      <c r="N151" s="5" t="s">
        <v>2433</v>
      </c>
      <c r="O151" s="6"/>
    </row>
    <row r="152" spans="1:15" ht="12.75">
      <c r="A152" s="5" t="s">
        <v>617</v>
      </c>
      <c r="B152" s="294"/>
      <c r="D152" s="55" t="s">
        <v>361</v>
      </c>
      <c r="E152" s="56"/>
      <c r="G152" t="s">
        <v>616</v>
      </c>
      <c r="H152" s="154"/>
      <c r="J152" s="4">
        <v>75</v>
      </c>
      <c r="K152" s="318">
        <v>2</v>
      </c>
      <c r="L152" s="75">
        <f t="shared" si="2"/>
        <v>150</v>
      </c>
      <c r="N152" s="5" t="s">
        <v>617</v>
      </c>
      <c r="O152" s="6"/>
    </row>
    <row r="153" spans="1:15" ht="12.75">
      <c r="A153" s="5" t="s">
        <v>1652</v>
      </c>
      <c r="B153" s="294"/>
      <c r="D153" s="22">
        <v>154945</v>
      </c>
      <c r="E153" s="20"/>
      <c r="G153" t="s">
        <v>219</v>
      </c>
      <c r="H153" s="154"/>
      <c r="J153" s="4">
        <v>5</v>
      </c>
      <c r="K153" s="318">
        <v>1</v>
      </c>
      <c r="L153" s="75">
        <f t="shared" si="2"/>
        <v>5</v>
      </c>
      <c r="N153" s="5" t="s">
        <v>1652</v>
      </c>
      <c r="O153" s="6"/>
    </row>
    <row r="154" spans="1:17" s="69" customFormat="1" ht="12.75">
      <c r="A154" s="5" t="s">
        <v>1652</v>
      </c>
      <c r="B154" s="294"/>
      <c r="C154"/>
      <c r="D154" s="55" t="s">
        <v>1913</v>
      </c>
      <c r="E154" s="56"/>
      <c r="F154" s="203"/>
      <c r="G154" t="s">
        <v>828</v>
      </c>
      <c r="H154" s="154"/>
      <c r="I154"/>
      <c r="J154" s="4">
        <v>7</v>
      </c>
      <c r="K154" s="318">
        <v>4</v>
      </c>
      <c r="L154" s="75">
        <f t="shared" si="2"/>
        <v>28</v>
      </c>
      <c r="M154"/>
      <c r="N154" s="5" t="s">
        <v>1652</v>
      </c>
      <c r="O154" s="6"/>
      <c r="P154"/>
      <c r="Q154"/>
    </row>
    <row r="155" spans="1:15" ht="12.75">
      <c r="A155" s="5" t="s">
        <v>1652</v>
      </c>
      <c r="D155" s="55" t="s">
        <v>1818</v>
      </c>
      <c r="E155" s="56"/>
      <c r="G155" t="s">
        <v>3771</v>
      </c>
      <c r="H155" s="154"/>
      <c r="I155" s="23"/>
      <c r="J155" s="4">
        <v>7</v>
      </c>
      <c r="K155" s="318">
        <v>1</v>
      </c>
      <c r="L155" s="75">
        <f t="shared" si="2"/>
        <v>7</v>
      </c>
      <c r="N155" s="5" t="s">
        <v>1652</v>
      </c>
      <c r="O155" s="6"/>
    </row>
    <row r="156" spans="1:15" ht="12.75">
      <c r="A156" s="5" t="s">
        <v>3913</v>
      </c>
      <c r="B156" s="294"/>
      <c r="D156" s="22">
        <v>156911</v>
      </c>
      <c r="E156" s="20"/>
      <c r="G156" t="s">
        <v>294</v>
      </c>
      <c r="H156" s="154" t="s">
        <v>3459</v>
      </c>
      <c r="I156" s="32"/>
      <c r="J156" s="4">
        <v>125</v>
      </c>
      <c r="K156" s="318">
        <v>5</v>
      </c>
      <c r="L156" s="75">
        <f t="shared" si="2"/>
        <v>625</v>
      </c>
      <c r="N156" s="5" t="s">
        <v>3913</v>
      </c>
      <c r="O156" s="6"/>
    </row>
    <row r="157" spans="1:15" ht="12.75">
      <c r="A157" s="5" t="s">
        <v>3729</v>
      </c>
      <c r="B157" s="203"/>
      <c r="D157" s="55" t="s">
        <v>3728</v>
      </c>
      <c r="E157" s="56"/>
      <c r="G157" s="32" t="s">
        <v>4161</v>
      </c>
      <c r="H157" s="154"/>
      <c r="J157" s="4">
        <v>35</v>
      </c>
      <c r="K157" s="318">
        <v>2</v>
      </c>
      <c r="L157" s="75">
        <f t="shared" si="2"/>
        <v>70</v>
      </c>
      <c r="N157" s="5"/>
      <c r="O157" s="6"/>
    </row>
    <row r="158" spans="1:15" ht="12.75">
      <c r="A158" s="72" t="s">
        <v>1446</v>
      </c>
      <c r="C158" s="18" t="s">
        <v>2905</v>
      </c>
      <c r="D158" s="19">
        <v>150328</v>
      </c>
      <c r="E158" s="73"/>
      <c r="F158" s="220"/>
      <c r="G158" s="69" t="s">
        <v>3385</v>
      </c>
      <c r="H158" s="154"/>
      <c r="I158" s="74"/>
      <c r="J158" s="71">
        <v>9.5</v>
      </c>
      <c r="K158" s="325">
        <v>0</v>
      </c>
      <c r="L158" s="75">
        <f t="shared" si="2"/>
        <v>0</v>
      </c>
      <c r="M158" s="69"/>
      <c r="N158" s="72" t="s">
        <v>1446</v>
      </c>
      <c r="O158" s="30"/>
    </row>
    <row r="159" spans="1:15" ht="12.75">
      <c r="A159" s="5" t="s">
        <v>3287</v>
      </c>
      <c r="D159" s="22" t="s">
        <v>2262</v>
      </c>
      <c r="E159" s="20"/>
      <c r="G159" t="s">
        <v>1776</v>
      </c>
      <c r="H159" s="154" t="s">
        <v>3459</v>
      </c>
      <c r="J159" s="4">
        <v>1.5</v>
      </c>
      <c r="K159" s="318">
        <v>1</v>
      </c>
      <c r="L159" s="75">
        <f t="shared" si="2"/>
        <v>1.5</v>
      </c>
      <c r="N159" s="5" t="s">
        <v>3287</v>
      </c>
      <c r="O159" s="6"/>
    </row>
    <row r="160" spans="1:15" ht="12.75">
      <c r="A160" s="33" t="s">
        <v>2264</v>
      </c>
      <c r="B160" s="294"/>
      <c r="D160" s="22">
        <v>140525</v>
      </c>
      <c r="E160" s="20"/>
      <c r="G160" t="s">
        <v>2773</v>
      </c>
      <c r="H160" s="154"/>
      <c r="J160" s="4">
        <v>7.5</v>
      </c>
      <c r="K160" s="318">
        <v>9</v>
      </c>
      <c r="L160" s="75">
        <f t="shared" si="2"/>
        <v>67.5</v>
      </c>
      <c r="N160" s="33" t="s">
        <v>2264</v>
      </c>
      <c r="O160" s="6"/>
    </row>
    <row r="161" spans="1:17" ht="12.75">
      <c r="A161" s="5" t="s">
        <v>2264</v>
      </c>
      <c r="B161" s="296"/>
      <c r="D161" s="22">
        <v>141724</v>
      </c>
      <c r="E161" s="24"/>
      <c r="G161" t="s">
        <v>178</v>
      </c>
      <c r="H161" s="154" t="s">
        <v>3459</v>
      </c>
      <c r="J161" s="4">
        <v>19.5</v>
      </c>
      <c r="K161" s="318">
        <v>5</v>
      </c>
      <c r="L161" s="75">
        <f t="shared" si="2"/>
        <v>97.5</v>
      </c>
      <c r="N161" s="5" t="s">
        <v>2264</v>
      </c>
      <c r="O161" s="6">
        <v>1</v>
      </c>
      <c r="P161" s="69"/>
      <c r="Q161" s="69"/>
    </row>
    <row r="162" spans="1:15" ht="12.75">
      <c r="A162" s="72" t="s">
        <v>2264</v>
      </c>
      <c r="B162" s="294"/>
      <c r="C162" s="18"/>
      <c r="D162" s="19" t="s">
        <v>2444</v>
      </c>
      <c r="E162" s="73"/>
      <c r="F162" s="220"/>
      <c r="G162" s="32" t="s">
        <v>4163</v>
      </c>
      <c r="H162" s="154" t="s">
        <v>3459</v>
      </c>
      <c r="I162" s="220"/>
      <c r="J162" s="71">
        <v>15</v>
      </c>
      <c r="K162" s="325">
        <v>6</v>
      </c>
      <c r="L162" s="75">
        <f t="shared" si="2"/>
        <v>90</v>
      </c>
      <c r="M162" s="69"/>
      <c r="N162" s="72" t="s">
        <v>2264</v>
      </c>
      <c r="O162" s="30"/>
    </row>
    <row r="163" spans="1:17" s="69" customFormat="1" ht="12.75">
      <c r="A163" s="5" t="s">
        <v>2264</v>
      </c>
      <c r="B163" s="294"/>
      <c r="C163"/>
      <c r="D163" s="22" t="s">
        <v>950</v>
      </c>
      <c r="E163" s="20"/>
      <c r="F163" s="203"/>
      <c r="G163" t="s">
        <v>1927</v>
      </c>
      <c r="H163" s="154"/>
      <c r="I163"/>
      <c r="J163" s="4">
        <v>4</v>
      </c>
      <c r="K163" s="318">
        <v>1</v>
      </c>
      <c r="L163" s="75">
        <f t="shared" si="2"/>
        <v>4</v>
      </c>
      <c r="M163"/>
      <c r="N163" s="5" t="s">
        <v>2264</v>
      </c>
      <c r="O163" s="6"/>
      <c r="P163"/>
      <c r="Q163"/>
    </row>
    <row r="164" spans="1:15" ht="12.75">
      <c r="A164" s="5" t="s">
        <v>2036</v>
      </c>
      <c r="B164" s="294"/>
      <c r="D164" s="22">
        <v>147034</v>
      </c>
      <c r="E164" s="20"/>
      <c r="G164" t="s">
        <v>604</v>
      </c>
      <c r="H164" s="154"/>
      <c r="J164" s="4">
        <v>4</v>
      </c>
      <c r="K164" s="318">
        <v>2</v>
      </c>
      <c r="L164" s="75">
        <f t="shared" si="2"/>
        <v>8</v>
      </c>
      <c r="N164" s="5" t="s">
        <v>2036</v>
      </c>
      <c r="O164" s="6"/>
    </row>
    <row r="165" spans="1:15" ht="12.75">
      <c r="A165" s="5" t="s">
        <v>2264</v>
      </c>
      <c r="B165" s="294"/>
      <c r="D165" s="22" t="s">
        <v>3890</v>
      </c>
      <c r="E165" s="20"/>
      <c r="G165" t="s">
        <v>3014</v>
      </c>
      <c r="H165" s="154" t="s">
        <v>3459</v>
      </c>
      <c r="J165" s="4">
        <v>15</v>
      </c>
      <c r="K165" s="318">
        <v>2</v>
      </c>
      <c r="L165" s="75">
        <f t="shared" si="2"/>
        <v>30</v>
      </c>
      <c r="N165" s="5" t="s">
        <v>2264</v>
      </c>
      <c r="O165" s="6"/>
    </row>
    <row r="166" spans="1:15" ht="12.75">
      <c r="A166" s="72" t="s">
        <v>2264</v>
      </c>
      <c r="C166" s="18" t="s">
        <v>2905</v>
      </c>
      <c r="D166" s="19">
        <v>219003</v>
      </c>
      <c r="E166" s="73"/>
      <c r="F166" s="220"/>
      <c r="G166" s="69" t="s">
        <v>2163</v>
      </c>
      <c r="H166" s="154"/>
      <c r="I166" s="74"/>
      <c r="J166" s="71">
        <v>17.5</v>
      </c>
      <c r="K166" s="325">
        <v>0</v>
      </c>
      <c r="L166" s="75">
        <f t="shared" si="2"/>
        <v>0</v>
      </c>
      <c r="M166" s="69"/>
      <c r="N166" s="72" t="s">
        <v>2264</v>
      </c>
      <c r="O166" s="30"/>
    </row>
    <row r="167" spans="1:15" ht="12.75">
      <c r="A167" s="5" t="s">
        <v>2264</v>
      </c>
      <c r="B167" s="175"/>
      <c r="D167" s="55" t="s">
        <v>3371</v>
      </c>
      <c r="E167" s="56"/>
      <c r="G167" t="s">
        <v>3231</v>
      </c>
      <c r="H167" s="154"/>
      <c r="J167" s="4">
        <v>12.5</v>
      </c>
      <c r="K167" s="318">
        <v>1</v>
      </c>
      <c r="L167" s="75">
        <f t="shared" si="2"/>
        <v>12.5</v>
      </c>
      <c r="N167" s="5" t="s">
        <v>2264</v>
      </c>
      <c r="O167" s="6"/>
    </row>
    <row r="168" spans="1:15" ht="12.75">
      <c r="A168" s="5" t="s">
        <v>2264</v>
      </c>
      <c r="B168" s="294"/>
      <c r="D168" s="55" t="s">
        <v>21</v>
      </c>
      <c r="E168" s="56"/>
      <c r="G168" t="s">
        <v>4162</v>
      </c>
      <c r="H168" s="154"/>
      <c r="J168" s="4">
        <v>5</v>
      </c>
      <c r="K168" s="318">
        <v>2</v>
      </c>
      <c r="L168" s="75">
        <f t="shared" si="2"/>
        <v>10</v>
      </c>
      <c r="N168" s="5" t="s">
        <v>2264</v>
      </c>
      <c r="O168" s="6"/>
    </row>
    <row r="169" spans="1:15" ht="12.75">
      <c r="A169" s="5" t="s">
        <v>332</v>
      </c>
      <c r="B169" s="294"/>
      <c r="D169" s="22">
        <v>157028</v>
      </c>
      <c r="E169" s="20"/>
      <c r="G169" t="s">
        <v>331</v>
      </c>
      <c r="H169" s="154" t="s">
        <v>3459</v>
      </c>
      <c r="J169" s="4">
        <v>8.5</v>
      </c>
      <c r="K169" s="318">
        <v>0</v>
      </c>
      <c r="L169" s="75">
        <f t="shared" si="2"/>
        <v>0</v>
      </c>
      <c r="N169" s="5" t="s">
        <v>332</v>
      </c>
      <c r="O169" s="6"/>
    </row>
    <row r="170" spans="1:15" ht="12.75">
      <c r="A170" s="5" t="s">
        <v>332</v>
      </c>
      <c r="B170" s="294"/>
      <c r="D170" s="22">
        <v>219005</v>
      </c>
      <c r="E170" s="20"/>
      <c r="G170" t="s">
        <v>3903</v>
      </c>
      <c r="H170" s="154"/>
      <c r="J170" s="4">
        <v>6.5</v>
      </c>
      <c r="K170" s="318">
        <v>1</v>
      </c>
      <c r="L170" s="75">
        <f t="shared" si="2"/>
        <v>6.5</v>
      </c>
      <c r="N170" s="5" t="s">
        <v>332</v>
      </c>
      <c r="O170" s="6"/>
    </row>
    <row r="171" spans="1:15" ht="12.75">
      <c r="A171" s="5" t="s">
        <v>332</v>
      </c>
      <c r="B171" s="294"/>
      <c r="D171" s="55" t="s">
        <v>3232</v>
      </c>
      <c r="E171" s="56"/>
      <c r="G171" t="s">
        <v>462</v>
      </c>
      <c r="H171" s="154" t="s">
        <v>3459</v>
      </c>
      <c r="J171" s="4">
        <v>20</v>
      </c>
      <c r="K171" s="318">
        <v>1</v>
      </c>
      <c r="L171" s="75">
        <f t="shared" si="2"/>
        <v>20</v>
      </c>
      <c r="N171" s="5" t="s">
        <v>332</v>
      </c>
      <c r="O171" s="6"/>
    </row>
    <row r="172" spans="1:15" ht="12.75">
      <c r="A172" s="5" t="s">
        <v>1651</v>
      </c>
      <c r="B172" s="294"/>
      <c r="D172" s="22" t="s">
        <v>3905</v>
      </c>
      <c r="E172" s="20"/>
      <c r="G172" t="s">
        <v>1650</v>
      </c>
      <c r="H172" s="154"/>
      <c r="J172" s="4">
        <v>5</v>
      </c>
      <c r="K172" s="318">
        <v>3</v>
      </c>
      <c r="L172" s="75">
        <f t="shared" si="2"/>
        <v>15</v>
      </c>
      <c r="N172" s="5" t="s">
        <v>1651</v>
      </c>
      <c r="O172" s="6"/>
    </row>
    <row r="173" spans="1:15" ht="12.75">
      <c r="A173" s="5" t="s">
        <v>1651</v>
      </c>
      <c r="B173" s="294"/>
      <c r="D173" s="22">
        <v>521055</v>
      </c>
      <c r="E173" s="20"/>
      <c r="G173" t="s">
        <v>1316</v>
      </c>
      <c r="H173" s="154"/>
      <c r="J173" s="4">
        <v>20</v>
      </c>
      <c r="K173" s="318">
        <v>2</v>
      </c>
      <c r="L173" s="75">
        <f t="shared" si="2"/>
        <v>40</v>
      </c>
      <c r="N173" s="5" t="s">
        <v>1651</v>
      </c>
      <c r="O173" s="6"/>
    </row>
    <row r="174" spans="1:17" s="39" customFormat="1" ht="12.75">
      <c r="A174" s="5" t="s">
        <v>1651</v>
      </c>
      <c r="B174" s="294"/>
      <c r="C174"/>
      <c r="D174" s="22" t="s">
        <v>3847</v>
      </c>
      <c r="E174" s="20"/>
      <c r="F174" s="203"/>
      <c r="G174" t="s">
        <v>549</v>
      </c>
      <c r="H174" s="154"/>
      <c r="I174"/>
      <c r="J174" s="4">
        <v>15</v>
      </c>
      <c r="K174" s="318">
        <v>1</v>
      </c>
      <c r="L174" s="75">
        <f t="shared" si="2"/>
        <v>15</v>
      </c>
      <c r="M174"/>
      <c r="N174" s="5" t="s">
        <v>1651</v>
      </c>
      <c r="O174" s="6"/>
      <c r="P174"/>
      <c r="Q174"/>
    </row>
    <row r="175" spans="1:17" s="69" customFormat="1" ht="12.75">
      <c r="A175" s="72" t="s">
        <v>1651</v>
      </c>
      <c r="B175" s="294"/>
      <c r="C175" s="18"/>
      <c r="D175" s="54" t="s">
        <v>180</v>
      </c>
      <c r="E175" s="73"/>
      <c r="F175" s="220"/>
      <c r="G175" s="69" t="s">
        <v>3718</v>
      </c>
      <c r="H175" s="154" t="s">
        <v>3459</v>
      </c>
      <c r="J175" s="71">
        <v>25</v>
      </c>
      <c r="K175" s="325">
        <v>1</v>
      </c>
      <c r="L175" s="75">
        <f t="shared" si="2"/>
        <v>25</v>
      </c>
      <c r="N175" s="72" t="s">
        <v>1651</v>
      </c>
      <c r="O175" s="30"/>
      <c r="P175"/>
      <c r="Q175"/>
    </row>
    <row r="176" spans="1:15" ht="12.75">
      <c r="A176" s="5" t="s">
        <v>1651</v>
      </c>
      <c r="B176" s="294"/>
      <c r="D176" s="55" t="s">
        <v>3839</v>
      </c>
      <c r="E176" s="56"/>
      <c r="G176" t="s">
        <v>3840</v>
      </c>
      <c r="H176" s="154" t="s">
        <v>3459</v>
      </c>
      <c r="J176" s="4">
        <v>10</v>
      </c>
      <c r="K176" s="318">
        <v>4</v>
      </c>
      <c r="L176" s="75">
        <f t="shared" si="2"/>
        <v>40</v>
      </c>
      <c r="N176" s="5" t="s">
        <v>1651</v>
      </c>
      <c r="O176" s="6"/>
    </row>
    <row r="177" spans="1:17" s="69" customFormat="1" ht="12.75">
      <c r="A177" s="5" t="s">
        <v>1651</v>
      </c>
      <c r="B177" s="294"/>
      <c r="C177"/>
      <c r="D177" s="55" t="s">
        <v>607</v>
      </c>
      <c r="E177" s="56"/>
      <c r="F177" s="203"/>
      <c r="G177" t="s">
        <v>1450</v>
      </c>
      <c r="H177" s="154"/>
      <c r="I177"/>
      <c r="J177" s="4">
        <v>25</v>
      </c>
      <c r="K177" s="318">
        <v>2</v>
      </c>
      <c r="L177" s="75">
        <f t="shared" si="2"/>
        <v>50</v>
      </c>
      <c r="M177"/>
      <c r="N177" s="5" t="s">
        <v>1651</v>
      </c>
      <c r="O177" s="6"/>
      <c r="P177"/>
      <c r="Q177"/>
    </row>
    <row r="178" spans="1:15" ht="12.75">
      <c r="A178" s="72" t="s">
        <v>1651</v>
      </c>
      <c r="B178" s="294"/>
      <c r="C178" s="69"/>
      <c r="D178" s="54" t="s">
        <v>1124</v>
      </c>
      <c r="E178" s="30"/>
      <c r="F178" s="220"/>
      <c r="G178" s="69" t="s">
        <v>783</v>
      </c>
      <c r="H178" s="154"/>
      <c r="I178" s="69"/>
      <c r="J178" s="71">
        <v>7</v>
      </c>
      <c r="K178" s="325">
        <v>2</v>
      </c>
      <c r="L178" s="75">
        <f t="shared" si="2"/>
        <v>14</v>
      </c>
      <c r="M178" s="69"/>
      <c r="N178" s="72" t="s">
        <v>1651</v>
      </c>
      <c r="O178" s="30"/>
    </row>
    <row r="179" spans="1:15" ht="12.75">
      <c r="A179" s="5" t="s">
        <v>1651</v>
      </c>
      <c r="B179" s="294"/>
      <c r="D179" s="55" t="s">
        <v>510</v>
      </c>
      <c r="E179" s="56"/>
      <c r="G179" t="s">
        <v>511</v>
      </c>
      <c r="H179" s="154" t="s">
        <v>3459</v>
      </c>
      <c r="J179" s="4">
        <v>15</v>
      </c>
      <c r="K179" s="318">
        <v>1</v>
      </c>
      <c r="L179" s="75">
        <f t="shared" si="2"/>
        <v>15</v>
      </c>
      <c r="N179" s="5" t="s">
        <v>1651</v>
      </c>
      <c r="O179" s="6"/>
    </row>
    <row r="180" spans="1:15" ht="12.75">
      <c r="A180" s="5" t="s">
        <v>2540</v>
      </c>
      <c r="B180" s="294"/>
      <c r="D180" s="22" t="s">
        <v>1639</v>
      </c>
      <c r="E180" s="20"/>
      <c r="G180" t="s">
        <v>2539</v>
      </c>
      <c r="H180" s="154" t="s">
        <v>3459</v>
      </c>
      <c r="J180" s="4">
        <v>0.75</v>
      </c>
      <c r="K180" s="318">
        <v>2</v>
      </c>
      <c r="L180" s="75">
        <f t="shared" si="2"/>
        <v>1.5</v>
      </c>
      <c r="N180" s="5" t="s">
        <v>2540</v>
      </c>
      <c r="O180" s="6"/>
    </row>
    <row r="181" spans="1:15" ht="12.75">
      <c r="A181" s="72" t="s">
        <v>2540</v>
      </c>
      <c r="B181" s="294"/>
      <c r="C181" s="18"/>
      <c r="D181" s="19" t="s">
        <v>3761</v>
      </c>
      <c r="E181" s="73"/>
      <c r="F181" s="220"/>
      <c r="G181" s="69" t="s">
        <v>1123</v>
      </c>
      <c r="H181" s="154" t="s">
        <v>3459</v>
      </c>
      <c r="I181" s="69"/>
      <c r="J181" s="71">
        <v>15</v>
      </c>
      <c r="K181" s="325">
        <v>2</v>
      </c>
      <c r="L181" s="75">
        <f t="shared" si="2"/>
        <v>30</v>
      </c>
      <c r="M181" s="69"/>
      <c r="N181" s="72" t="s">
        <v>2540</v>
      </c>
      <c r="O181" s="30"/>
    </row>
    <row r="182" spans="1:15" ht="12.75">
      <c r="A182" s="5" t="s">
        <v>2540</v>
      </c>
      <c r="B182" s="294"/>
      <c r="D182" s="22">
        <v>156694</v>
      </c>
      <c r="E182" s="20"/>
      <c r="G182" t="s">
        <v>2942</v>
      </c>
      <c r="H182" s="154" t="s">
        <v>3459</v>
      </c>
      <c r="J182" s="4">
        <v>15</v>
      </c>
      <c r="K182" s="318">
        <v>2</v>
      </c>
      <c r="L182" s="75">
        <f t="shared" si="2"/>
        <v>30</v>
      </c>
      <c r="N182" s="5" t="s">
        <v>2540</v>
      </c>
      <c r="O182" s="6"/>
    </row>
    <row r="183" spans="1:15" ht="12.75">
      <c r="A183" s="5" t="s">
        <v>2540</v>
      </c>
      <c r="B183" s="294"/>
      <c r="D183" s="22">
        <v>625617</v>
      </c>
      <c r="E183" s="24"/>
      <c r="G183" t="s">
        <v>646</v>
      </c>
      <c r="H183" s="154" t="s">
        <v>3459</v>
      </c>
      <c r="J183" s="4">
        <v>5</v>
      </c>
      <c r="K183" s="318">
        <v>3</v>
      </c>
      <c r="L183" s="75">
        <f t="shared" si="2"/>
        <v>15</v>
      </c>
      <c r="N183" s="5" t="s">
        <v>2540</v>
      </c>
      <c r="O183" s="6">
        <v>1</v>
      </c>
    </row>
    <row r="184" spans="1:15" ht="12.75">
      <c r="A184" s="5" t="s">
        <v>2540</v>
      </c>
      <c r="B184" s="294"/>
      <c r="D184" s="55" t="s">
        <v>1322</v>
      </c>
      <c r="E184" s="56"/>
      <c r="G184" t="s">
        <v>2287</v>
      </c>
      <c r="H184" s="154" t="s">
        <v>3459</v>
      </c>
      <c r="J184" s="4">
        <v>8</v>
      </c>
      <c r="K184" s="318">
        <v>1</v>
      </c>
      <c r="L184" s="75">
        <f t="shared" si="2"/>
        <v>8</v>
      </c>
      <c r="N184" s="5" t="s">
        <v>2540</v>
      </c>
      <c r="O184" s="6"/>
    </row>
    <row r="185" spans="1:17" ht="12.75">
      <c r="A185" s="72" t="s">
        <v>2540</v>
      </c>
      <c r="B185" s="296"/>
      <c r="C185" s="18"/>
      <c r="D185" s="54" t="s">
        <v>699</v>
      </c>
      <c r="E185" s="30"/>
      <c r="F185" s="220"/>
      <c r="G185" s="69" t="s">
        <v>700</v>
      </c>
      <c r="H185" s="154"/>
      <c r="I185" s="69"/>
      <c r="J185" s="71">
        <v>1.25</v>
      </c>
      <c r="K185" s="325">
        <v>1</v>
      </c>
      <c r="L185" s="75">
        <f t="shared" si="2"/>
        <v>1.25</v>
      </c>
      <c r="M185" s="69"/>
      <c r="N185" s="72" t="s">
        <v>2540</v>
      </c>
      <c r="O185" s="30" t="s">
        <v>701</v>
      </c>
      <c r="P185" s="69"/>
      <c r="Q185" s="69"/>
    </row>
    <row r="186" spans="1:15" ht="12.75">
      <c r="A186" s="5" t="s">
        <v>2540</v>
      </c>
      <c r="B186" s="294"/>
      <c r="D186" s="55" t="s">
        <v>3190</v>
      </c>
      <c r="E186" s="56"/>
      <c r="G186" t="s">
        <v>764</v>
      </c>
      <c r="H186" s="154" t="s">
        <v>3459</v>
      </c>
      <c r="J186" s="4">
        <v>2</v>
      </c>
      <c r="K186" s="318">
        <v>1</v>
      </c>
      <c r="L186" s="75">
        <f t="shared" si="2"/>
        <v>2</v>
      </c>
      <c r="N186" s="5" t="s">
        <v>2540</v>
      </c>
      <c r="O186" s="6"/>
    </row>
    <row r="187" spans="1:15" ht="12.75">
      <c r="A187" s="5" t="s">
        <v>2540</v>
      </c>
      <c r="B187" s="294"/>
      <c r="D187" s="55" t="s">
        <v>765</v>
      </c>
      <c r="E187" s="56"/>
      <c r="G187" t="s">
        <v>1473</v>
      </c>
      <c r="H187" s="154"/>
      <c r="J187" s="4">
        <v>1</v>
      </c>
      <c r="K187" s="318">
        <v>8</v>
      </c>
      <c r="L187" s="75">
        <f t="shared" si="2"/>
        <v>8</v>
      </c>
      <c r="N187" s="5" t="s">
        <v>2540</v>
      </c>
      <c r="O187" s="6"/>
    </row>
    <row r="188" spans="1:15" ht="12.75">
      <c r="A188" s="5" t="s">
        <v>2540</v>
      </c>
      <c r="B188" s="294"/>
      <c r="D188" s="55" t="s">
        <v>1474</v>
      </c>
      <c r="E188" s="56"/>
      <c r="G188" t="s">
        <v>2347</v>
      </c>
      <c r="H188" s="154" t="s">
        <v>3459</v>
      </c>
      <c r="J188" s="4">
        <v>5</v>
      </c>
      <c r="K188" s="318">
        <v>1</v>
      </c>
      <c r="L188" s="75">
        <f t="shared" si="2"/>
        <v>5</v>
      </c>
      <c r="N188" s="5" t="s">
        <v>2540</v>
      </c>
      <c r="O188" s="6"/>
    </row>
    <row r="189" spans="1:15" ht="12.75">
      <c r="A189" s="5" t="s">
        <v>2540</v>
      </c>
      <c r="B189" s="294"/>
      <c r="D189" s="55" t="s">
        <v>2348</v>
      </c>
      <c r="E189" s="56"/>
      <c r="G189" t="s">
        <v>1285</v>
      </c>
      <c r="H189" s="154" t="s">
        <v>3459</v>
      </c>
      <c r="J189" s="4">
        <v>0.5</v>
      </c>
      <c r="K189" s="318">
        <v>1</v>
      </c>
      <c r="L189" s="75">
        <f t="shared" si="2"/>
        <v>0.5</v>
      </c>
      <c r="N189" s="5" t="s">
        <v>2540</v>
      </c>
      <c r="O189" s="6"/>
    </row>
    <row r="190" spans="1:15" ht="12.75">
      <c r="A190" s="5" t="s">
        <v>2540</v>
      </c>
      <c r="B190" s="294"/>
      <c r="D190" s="55" t="s">
        <v>2916</v>
      </c>
      <c r="E190" s="56"/>
      <c r="G190" t="s">
        <v>3797</v>
      </c>
      <c r="H190" s="154" t="s">
        <v>3459</v>
      </c>
      <c r="J190" s="4">
        <v>2.5</v>
      </c>
      <c r="K190" s="318">
        <v>1</v>
      </c>
      <c r="L190" s="75">
        <f t="shared" si="2"/>
        <v>2.5</v>
      </c>
      <c r="N190" s="5" t="s">
        <v>2540</v>
      </c>
      <c r="O190" s="6"/>
    </row>
    <row r="191" spans="1:15" ht="12.75">
      <c r="A191" s="5" t="s">
        <v>2540</v>
      </c>
      <c r="B191" s="294"/>
      <c r="D191" s="55" t="s">
        <v>3798</v>
      </c>
      <c r="E191" s="56"/>
      <c r="G191" t="s">
        <v>3214</v>
      </c>
      <c r="H191" s="154"/>
      <c r="J191" s="4">
        <v>0.5</v>
      </c>
      <c r="K191" s="318">
        <v>1</v>
      </c>
      <c r="L191" s="75">
        <f t="shared" si="2"/>
        <v>0.5</v>
      </c>
      <c r="N191" s="5" t="s">
        <v>2540</v>
      </c>
      <c r="O191" s="6"/>
    </row>
    <row r="192" spans="1:15" ht="12.75">
      <c r="A192" s="29" t="s">
        <v>2540</v>
      </c>
      <c r="B192" s="175"/>
      <c r="D192" s="54" t="s">
        <v>3215</v>
      </c>
      <c r="E192" s="56"/>
      <c r="F192" s="276"/>
      <c r="G192" s="18" t="s">
        <v>3376</v>
      </c>
      <c r="H192" s="154"/>
      <c r="I192" s="21"/>
      <c r="J192" s="4">
        <v>49.5</v>
      </c>
      <c r="K192" s="326">
        <v>0</v>
      </c>
      <c r="L192" s="75">
        <f t="shared" si="2"/>
        <v>0</v>
      </c>
      <c r="M192" s="18"/>
      <c r="N192" s="29" t="s">
        <v>2540</v>
      </c>
      <c r="O192" s="6"/>
    </row>
    <row r="193" spans="1:17" s="69" customFormat="1" ht="12.75">
      <c r="A193" s="5" t="s">
        <v>2540</v>
      </c>
      <c r="B193" s="294"/>
      <c r="C193"/>
      <c r="D193" s="55" t="s">
        <v>1356</v>
      </c>
      <c r="E193" s="56"/>
      <c r="F193" s="203"/>
      <c r="G193" t="s">
        <v>1243</v>
      </c>
      <c r="H193" s="154" t="s">
        <v>3459</v>
      </c>
      <c r="I193"/>
      <c r="J193" s="4">
        <v>2</v>
      </c>
      <c r="K193" s="318">
        <v>4</v>
      </c>
      <c r="L193" s="75">
        <f t="shared" si="2"/>
        <v>8</v>
      </c>
      <c r="M193"/>
      <c r="N193" s="5" t="s">
        <v>2540</v>
      </c>
      <c r="O193" s="6"/>
      <c r="P193"/>
      <c r="Q193"/>
    </row>
    <row r="194" spans="1:15" ht="12.75">
      <c r="A194" s="5" t="s">
        <v>2540</v>
      </c>
      <c r="B194" s="294"/>
      <c r="D194" s="55" t="s">
        <v>1244</v>
      </c>
      <c r="E194" s="56"/>
      <c r="G194" t="s">
        <v>1245</v>
      </c>
      <c r="H194" s="154" t="s">
        <v>3459</v>
      </c>
      <c r="J194" s="4">
        <v>2</v>
      </c>
      <c r="K194" s="318">
        <v>5</v>
      </c>
      <c r="L194" s="75">
        <f t="shared" si="2"/>
        <v>10</v>
      </c>
      <c r="N194" s="5" t="s">
        <v>2540</v>
      </c>
      <c r="O194" s="6"/>
    </row>
    <row r="195" spans="1:15" ht="12.75">
      <c r="A195" s="5" t="s">
        <v>2540</v>
      </c>
      <c r="B195" s="294"/>
      <c r="D195" s="55" t="s">
        <v>1246</v>
      </c>
      <c r="E195" s="56"/>
      <c r="G195" t="s">
        <v>1247</v>
      </c>
      <c r="H195" s="154"/>
      <c r="J195" s="4">
        <v>0.5</v>
      </c>
      <c r="K195" s="318">
        <v>2</v>
      </c>
      <c r="L195" s="75">
        <f t="shared" si="2"/>
        <v>1</v>
      </c>
      <c r="N195" s="5" t="s">
        <v>2540</v>
      </c>
      <c r="O195" s="6"/>
    </row>
    <row r="196" spans="1:15" ht="12.75">
      <c r="A196" s="5" t="s">
        <v>2540</v>
      </c>
      <c r="B196" s="294"/>
      <c r="D196" s="55" t="s">
        <v>3086</v>
      </c>
      <c r="E196" s="56"/>
      <c r="G196" t="s">
        <v>3087</v>
      </c>
      <c r="H196" s="154"/>
      <c r="J196" s="4">
        <v>0.5</v>
      </c>
      <c r="K196" s="318">
        <v>7</v>
      </c>
      <c r="L196" s="75">
        <f t="shared" si="2"/>
        <v>3.5</v>
      </c>
      <c r="N196" s="5" t="s">
        <v>2540</v>
      </c>
      <c r="O196" s="6"/>
    </row>
    <row r="197" spans="1:15" ht="12.75">
      <c r="A197" s="5" t="s">
        <v>2540</v>
      </c>
      <c r="B197" s="294"/>
      <c r="D197" s="55" t="s">
        <v>3088</v>
      </c>
      <c r="E197" s="56"/>
      <c r="G197" t="s">
        <v>2572</v>
      </c>
      <c r="H197" s="154"/>
      <c r="J197" s="4">
        <v>0.5</v>
      </c>
      <c r="K197" s="318">
        <v>2</v>
      </c>
      <c r="L197" s="75">
        <f t="shared" si="2"/>
        <v>1</v>
      </c>
      <c r="N197" s="5" t="s">
        <v>2540</v>
      </c>
      <c r="O197" s="6"/>
    </row>
    <row r="198" spans="1:15" ht="12.75">
      <c r="A198" s="5" t="s">
        <v>2540</v>
      </c>
      <c r="B198" s="294"/>
      <c r="D198" s="55" t="s">
        <v>2573</v>
      </c>
      <c r="E198" s="56"/>
      <c r="G198" t="s">
        <v>1259</v>
      </c>
      <c r="H198" s="154"/>
      <c r="J198" s="4">
        <v>0.5</v>
      </c>
      <c r="K198" s="318">
        <v>1</v>
      </c>
      <c r="L198" s="75">
        <f t="shared" si="2"/>
        <v>0.5</v>
      </c>
      <c r="N198" s="5" t="s">
        <v>2540</v>
      </c>
      <c r="O198" s="6"/>
    </row>
    <row r="199" spans="1:15" ht="12.75">
      <c r="A199" s="5" t="s">
        <v>2540</v>
      </c>
      <c r="B199" s="294"/>
      <c r="D199" s="55" t="s">
        <v>1260</v>
      </c>
      <c r="E199" s="56"/>
      <c r="G199" t="s">
        <v>3679</v>
      </c>
      <c r="H199" s="154"/>
      <c r="J199" s="4">
        <v>5</v>
      </c>
      <c r="K199" s="318">
        <v>1</v>
      </c>
      <c r="L199" s="75">
        <f t="shared" si="2"/>
        <v>5</v>
      </c>
      <c r="N199" s="5" t="s">
        <v>2540</v>
      </c>
      <c r="O199" s="6"/>
    </row>
    <row r="200" spans="1:17" ht="12.75">
      <c r="A200" s="5" t="s">
        <v>2540</v>
      </c>
      <c r="B200" s="296"/>
      <c r="D200" s="55" t="s">
        <v>3680</v>
      </c>
      <c r="E200" s="56"/>
      <c r="G200" t="s">
        <v>934</v>
      </c>
      <c r="H200" s="154" t="s">
        <v>3459</v>
      </c>
      <c r="J200" s="4">
        <v>2</v>
      </c>
      <c r="K200" s="318">
        <v>1</v>
      </c>
      <c r="L200" s="75">
        <f t="shared" si="2"/>
        <v>2</v>
      </c>
      <c r="N200" s="5" t="s">
        <v>2540</v>
      </c>
      <c r="O200" s="6"/>
      <c r="P200" s="69"/>
      <c r="Q200" s="69"/>
    </row>
    <row r="201" spans="1:15" ht="12.75">
      <c r="A201" s="5" t="s">
        <v>2540</v>
      </c>
      <c r="B201" s="294"/>
      <c r="D201" s="55" t="s">
        <v>935</v>
      </c>
      <c r="E201" s="56"/>
      <c r="G201" t="s">
        <v>2321</v>
      </c>
      <c r="H201" s="154" t="s">
        <v>3459</v>
      </c>
      <c r="J201" s="4">
        <v>1.5</v>
      </c>
      <c r="K201" s="318">
        <v>2</v>
      </c>
      <c r="L201" s="75">
        <f t="shared" si="2"/>
        <v>3</v>
      </c>
      <c r="N201" s="5" t="s">
        <v>2540</v>
      </c>
      <c r="O201" s="6"/>
    </row>
    <row r="202" spans="1:15" ht="12.75">
      <c r="A202" s="5" t="s">
        <v>2540</v>
      </c>
      <c r="B202" s="294"/>
      <c r="D202" s="55" t="s">
        <v>1159</v>
      </c>
      <c r="E202" s="56"/>
      <c r="G202" t="s">
        <v>3382</v>
      </c>
      <c r="H202" s="154"/>
      <c r="J202" s="4">
        <v>1</v>
      </c>
      <c r="K202" s="318">
        <v>2</v>
      </c>
      <c r="L202" s="75">
        <f t="shared" si="2"/>
        <v>2</v>
      </c>
      <c r="N202" s="5" t="s">
        <v>2540</v>
      </c>
      <c r="O202" s="6"/>
    </row>
    <row r="203" spans="1:15" ht="12.75">
      <c r="A203" s="5" t="s">
        <v>2540</v>
      </c>
      <c r="B203" s="294"/>
      <c r="D203" s="55" t="s">
        <v>3383</v>
      </c>
      <c r="E203" s="56"/>
      <c r="G203" t="s">
        <v>3384</v>
      </c>
      <c r="H203" s="154"/>
      <c r="J203" s="4">
        <v>0.1</v>
      </c>
      <c r="K203" s="318">
        <v>2</v>
      </c>
      <c r="L203" s="75">
        <f t="shared" si="2"/>
        <v>0.2</v>
      </c>
      <c r="N203" s="5" t="s">
        <v>2540</v>
      </c>
      <c r="O203" s="6"/>
    </row>
    <row r="204" spans="1:15" ht="12.75">
      <c r="A204" s="5" t="s">
        <v>2540</v>
      </c>
      <c r="B204" s="294"/>
      <c r="D204" s="55" t="s">
        <v>2266</v>
      </c>
      <c r="E204" s="56"/>
      <c r="G204" t="s">
        <v>2033</v>
      </c>
      <c r="H204" s="154" t="s">
        <v>3459</v>
      </c>
      <c r="J204" s="4">
        <v>5</v>
      </c>
      <c r="K204" s="318">
        <v>2</v>
      </c>
      <c r="L204" s="75">
        <f t="shared" si="2"/>
        <v>10</v>
      </c>
      <c r="N204" s="5" t="s">
        <v>2540</v>
      </c>
      <c r="O204" s="6"/>
    </row>
    <row r="205" spans="1:15" ht="12.75">
      <c r="A205" s="5" t="s">
        <v>2540</v>
      </c>
      <c r="B205" s="294"/>
      <c r="D205" s="55" t="s">
        <v>138</v>
      </c>
      <c r="E205" s="56"/>
      <c r="G205" t="s">
        <v>3716</v>
      </c>
      <c r="H205" s="154"/>
      <c r="J205" s="4">
        <v>0.5</v>
      </c>
      <c r="K205" s="318">
        <v>1</v>
      </c>
      <c r="L205" s="75">
        <f t="shared" si="2"/>
        <v>0.5</v>
      </c>
      <c r="N205" s="5" t="s">
        <v>2540</v>
      </c>
      <c r="O205" s="6"/>
    </row>
    <row r="206" spans="1:15" ht="12.75">
      <c r="A206" s="5" t="s">
        <v>2540</v>
      </c>
      <c r="B206" s="294"/>
      <c r="D206" s="55" t="s">
        <v>1412</v>
      </c>
      <c r="E206" s="56"/>
      <c r="G206" t="s">
        <v>3384</v>
      </c>
      <c r="H206" s="154" t="s">
        <v>3459</v>
      </c>
      <c r="J206" s="4">
        <v>1</v>
      </c>
      <c r="K206" s="318">
        <v>2</v>
      </c>
      <c r="L206" s="75">
        <f t="shared" si="2"/>
        <v>2</v>
      </c>
      <c r="N206" s="5" t="s">
        <v>2540</v>
      </c>
      <c r="O206" s="6"/>
    </row>
    <row r="207" spans="1:15" ht="12.75">
      <c r="A207" s="5" t="s">
        <v>2540</v>
      </c>
      <c r="B207" s="294"/>
      <c r="D207" s="55" t="s">
        <v>1413</v>
      </c>
      <c r="E207" s="56"/>
      <c r="G207" t="s">
        <v>937</v>
      </c>
      <c r="H207" s="154" t="s">
        <v>3459</v>
      </c>
      <c r="J207" s="4">
        <v>0.3</v>
      </c>
      <c r="K207" s="318">
        <v>5</v>
      </c>
      <c r="L207" s="75">
        <f t="shared" si="2"/>
        <v>1.5</v>
      </c>
      <c r="N207" s="5" t="s">
        <v>2540</v>
      </c>
      <c r="O207" s="6"/>
    </row>
    <row r="208" spans="1:15" ht="12.75">
      <c r="A208" s="5" t="s">
        <v>2540</v>
      </c>
      <c r="B208" s="294"/>
      <c r="D208" s="55" t="s">
        <v>938</v>
      </c>
      <c r="E208" s="56"/>
      <c r="G208" t="s">
        <v>1931</v>
      </c>
      <c r="H208" s="154"/>
      <c r="J208" s="4">
        <v>0.25</v>
      </c>
      <c r="K208" s="318">
        <v>3</v>
      </c>
      <c r="L208" s="75">
        <f aca="true" t="shared" si="3" ref="L208:L271">SUM(K208*J208)</f>
        <v>0.75</v>
      </c>
      <c r="N208" s="5" t="s">
        <v>2540</v>
      </c>
      <c r="O208" s="6"/>
    </row>
    <row r="209" spans="1:15" ht="12.75">
      <c r="A209" s="5" t="s">
        <v>2540</v>
      </c>
      <c r="B209" s="294"/>
      <c r="D209" s="55" t="s">
        <v>739</v>
      </c>
      <c r="E209" s="56"/>
      <c r="G209" t="s">
        <v>1277</v>
      </c>
      <c r="H209" s="154" t="s">
        <v>3459</v>
      </c>
      <c r="J209" s="4">
        <v>0.2</v>
      </c>
      <c r="K209" s="318">
        <v>3</v>
      </c>
      <c r="L209" s="75">
        <f t="shared" si="3"/>
        <v>0.6000000000000001</v>
      </c>
      <c r="N209" s="5" t="s">
        <v>2540</v>
      </c>
      <c r="O209" s="6"/>
    </row>
    <row r="210" spans="1:15" ht="12.75">
      <c r="A210" s="5" t="s">
        <v>2540</v>
      </c>
      <c r="B210" s="294"/>
      <c r="D210" s="55" t="s">
        <v>740</v>
      </c>
      <c r="E210" s="56"/>
      <c r="G210" t="s">
        <v>509</v>
      </c>
      <c r="H210" s="154"/>
      <c r="J210" s="4">
        <v>4</v>
      </c>
      <c r="K210" s="318">
        <v>4</v>
      </c>
      <c r="L210" s="75">
        <f t="shared" si="3"/>
        <v>16</v>
      </c>
      <c r="N210" s="5" t="s">
        <v>2540</v>
      </c>
      <c r="O210" s="6"/>
    </row>
    <row r="211" spans="1:15" ht="12.75">
      <c r="A211" s="5" t="s">
        <v>2540</v>
      </c>
      <c r="B211" s="294"/>
      <c r="D211" s="55" t="s">
        <v>1399</v>
      </c>
      <c r="E211" s="56"/>
      <c r="G211" t="s">
        <v>682</v>
      </c>
      <c r="H211" s="154" t="s">
        <v>3459</v>
      </c>
      <c r="J211" s="4">
        <v>2</v>
      </c>
      <c r="K211" s="318">
        <v>2</v>
      </c>
      <c r="L211" s="75">
        <f t="shared" si="3"/>
        <v>4</v>
      </c>
      <c r="N211" s="5" t="s">
        <v>2540</v>
      </c>
      <c r="O211" s="6"/>
    </row>
    <row r="212" spans="1:15" ht="12.75">
      <c r="A212" s="5" t="s">
        <v>2540</v>
      </c>
      <c r="B212" s="294"/>
      <c r="D212" s="55" t="s">
        <v>2038</v>
      </c>
      <c r="E212" s="56"/>
      <c r="G212" t="s">
        <v>3906</v>
      </c>
      <c r="H212" s="154" t="s">
        <v>3459</v>
      </c>
      <c r="J212" s="4">
        <v>0.3</v>
      </c>
      <c r="K212" s="318">
        <v>1</v>
      </c>
      <c r="L212" s="75">
        <f t="shared" si="3"/>
        <v>0.3</v>
      </c>
      <c r="N212" s="5" t="s">
        <v>2540</v>
      </c>
      <c r="O212" s="6"/>
    </row>
    <row r="213" spans="1:15" ht="12.75">
      <c r="A213" s="5" t="s">
        <v>2540</v>
      </c>
      <c r="B213" s="294"/>
      <c r="D213" s="55" t="s">
        <v>2911</v>
      </c>
      <c r="E213" s="56"/>
      <c r="G213" t="s">
        <v>651</v>
      </c>
      <c r="H213" s="154"/>
      <c r="J213" s="4">
        <v>0.5</v>
      </c>
      <c r="K213" s="318">
        <v>6</v>
      </c>
      <c r="L213" s="75">
        <f t="shared" si="3"/>
        <v>3</v>
      </c>
      <c r="N213" s="5" t="s">
        <v>2540</v>
      </c>
      <c r="O213" s="6"/>
    </row>
    <row r="214" spans="1:15" ht="12.75">
      <c r="A214" s="5" t="s">
        <v>2540</v>
      </c>
      <c r="B214" s="294"/>
      <c r="D214" s="55" t="s">
        <v>2811</v>
      </c>
      <c r="E214" s="56"/>
      <c r="G214" t="s">
        <v>461</v>
      </c>
      <c r="H214" s="154" t="s">
        <v>3459</v>
      </c>
      <c r="J214" s="4">
        <v>3</v>
      </c>
      <c r="K214" s="318">
        <v>12</v>
      </c>
      <c r="L214" s="75">
        <f t="shared" si="3"/>
        <v>36</v>
      </c>
      <c r="N214" s="5" t="s">
        <v>2540</v>
      </c>
      <c r="O214" s="6"/>
    </row>
    <row r="215" spans="1:15" ht="12.75">
      <c r="A215" s="72" t="s">
        <v>2540</v>
      </c>
      <c r="C215" t="s">
        <v>2905</v>
      </c>
      <c r="D215" s="54" t="s">
        <v>3110</v>
      </c>
      <c r="E215" s="30"/>
      <c r="F215" s="220"/>
      <c r="G215" s="69" t="s">
        <v>3111</v>
      </c>
      <c r="H215" s="154" t="s">
        <v>3459</v>
      </c>
      <c r="I215" s="176"/>
      <c r="J215" s="71">
        <v>55</v>
      </c>
      <c r="K215" s="325">
        <v>0</v>
      </c>
      <c r="L215" s="75">
        <f t="shared" si="3"/>
        <v>0</v>
      </c>
      <c r="M215" s="69"/>
      <c r="N215" s="72" t="s">
        <v>2540</v>
      </c>
      <c r="O215" s="30"/>
    </row>
    <row r="216" spans="1:15" ht="12.75">
      <c r="A216" s="5" t="s">
        <v>1174</v>
      </c>
      <c r="B216" s="294"/>
      <c r="D216" s="22" t="s">
        <v>647</v>
      </c>
      <c r="E216" s="24"/>
      <c r="G216" t="s">
        <v>1000</v>
      </c>
      <c r="H216" s="154" t="s">
        <v>3459</v>
      </c>
      <c r="J216" s="4">
        <v>9.5</v>
      </c>
      <c r="K216" s="318">
        <v>1</v>
      </c>
      <c r="L216" s="75">
        <f t="shared" si="3"/>
        <v>9.5</v>
      </c>
      <c r="N216" s="5" t="s">
        <v>1174</v>
      </c>
      <c r="O216" s="6"/>
    </row>
    <row r="217" spans="1:15" ht="12.75">
      <c r="A217" s="72" t="s">
        <v>784</v>
      </c>
      <c r="C217" s="18" t="s">
        <v>2905</v>
      </c>
      <c r="D217" s="19">
        <v>153447</v>
      </c>
      <c r="E217" s="73"/>
      <c r="F217" s="220"/>
      <c r="G217" s="69" t="s">
        <v>806</v>
      </c>
      <c r="H217" s="154"/>
      <c r="I217" s="74"/>
      <c r="J217" s="71">
        <v>17.5</v>
      </c>
      <c r="K217" s="325">
        <v>0</v>
      </c>
      <c r="L217" s="75">
        <f t="shared" si="3"/>
        <v>0</v>
      </c>
      <c r="M217" s="69"/>
      <c r="N217" s="72" t="s">
        <v>784</v>
      </c>
      <c r="O217" s="30"/>
    </row>
    <row r="218" spans="1:17" ht="12.75">
      <c r="A218" s="33" t="s">
        <v>2078</v>
      </c>
      <c r="B218" s="32"/>
      <c r="C218" s="32" t="s">
        <v>2905</v>
      </c>
      <c r="D218" s="124">
        <v>217535</v>
      </c>
      <c r="E218" s="20"/>
      <c r="F218" s="209"/>
      <c r="G218" s="32" t="s">
        <v>3959</v>
      </c>
      <c r="H218" s="12"/>
      <c r="I218" s="176"/>
      <c r="J218" s="126">
        <v>27.5</v>
      </c>
      <c r="K218" s="321">
        <v>0</v>
      </c>
      <c r="L218" s="75">
        <f t="shared" si="3"/>
        <v>0</v>
      </c>
      <c r="M218" s="32"/>
      <c r="N218" s="33" t="s">
        <v>2078</v>
      </c>
      <c r="O218" s="56"/>
      <c r="P218" s="32"/>
      <c r="Q218" s="32"/>
    </row>
    <row r="219" spans="1:15" ht="12.75">
      <c r="A219" s="5" t="s">
        <v>2078</v>
      </c>
      <c r="C219" t="s">
        <v>2905</v>
      </c>
      <c r="D219" s="22" t="s">
        <v>3317</v>
      </c>
      <c r="E219" s="20"/>
      <c r="G219" t="s">
        <v>2077</v>
      </c>
      <c r="H219" s="154"/>
      <c r="I219" s="23"/>
      <c r="J219" s="4">
        <v>30</v>
      </c>
      <c r="K219" s="318">
        <v>0</v>
      </c>
      <c r="L219" s="75">
        <f t="shared" si="3"/>
        <v>0</v>
      </c>
      <c r="N219" s="5" t="s">
        <v>2078</v>
      </c>
      <c r="O219" s="6"/>
    </row>
    <row r="220" spans="1:15" ht="12.75">
      <c r="A220" s="5" t="s">
        <v>1769</v>
      </c>
      <c r="B220" s="294"/>
      <c r="D220" s="34" t="s">
        <v>3692</v>
      </c>
      <c r="E220" s="17"/>
      <c r="G220" t="s">
        <v>3325</v>
      </c>
      <c r="H220" s="154"/>
      <c r="J220" s="4">
        <v>15</v>
      </c>
      <c r="K220" s="318">
        <v>4</v>
      </c>
      <c r="L220" s="75">
        <f t="shared" si="3"/>
        <v>60</v>
      </c>
      <c r="N220" s="5" t="s">
        <v>1769</v>
      </c>
      <c r="O220" s="6"/>
    </row>
    <row r="221" spans="1:17" s="25" customFormat="1" ht="12.75">
      <c r="A221" s="5" t="s">
        <v>1769</v>
      </c>
      <c r="B221" s="294"/>
      <c r="C221"/>
      <c r="D221" s="55" t="s">
        <v>2434</v>
      </c>
      <c r="E221" s="56"/>
      <c r="F221" s="203"/>
      <c r="G221" t="s">
        <v>4167</v>
      </c>
      <c r="H221" s="154" t="s">
        <v>3459</v>
      </c>
      <c r="I221"/>
      <c r="J221" s="4">
        <v>17.5</v>
      </c>
      <c r="K221" s="318">
        <v>3</v>
      </c>
      <c r="L221" s="75">
        <f t="shared" si="3"/>
        <v>52.5</v>
      </c>
      <c r="M221"/>
      <c r="N221" s="5" t="s">
        <v>1769</v>
      </c>
      <c r="O221" s="6"/>
      <c r="P221"/>
      <c r="Q221"/>
    </row>
    <row r="222" spans="1:15" ht="12.75">
      <c r="A222" s="5" t="s">
        <v>1769</v>
      </c>
      <c r="B222" s="294"/>
      <c r="D222" s="55" t="s">
        <v>2280</v>
      </c>
      <c r="E222" s="56"/>
      <c r="G222" t="s">
        <v>3853</v>
      </c>
      <c r="H222" s="154" t="s">
        <v>3459</v>
      </c>
      <c r="J222" s="4">
        <v>30</v>
      </c>
      <c r="K222" s="318">
        <v>1</v>
      </c>
      <c r="L222" s="75">
        <f t="shared" si="3"/>
        <v>30</v>
      </c>
      <c r="N222" s="5" t="s">
        <v>1769</v>
      </c>
      <c r="O222" s="6"/>
    </row>
    <row r="223" spans="1:15" ht="12.75">
      <c r="A223" s="5" t="s">
        <v>1769</v>
      </c>
      <c r="B223" s="294"/>
      <c r="D223" s="55" t="s">
        <v>2280</v>
      </c>
      <c r="E223" s="56" t="s">
        <v>49</v>
      </c>
      <c r="G223" s="12" t="s">
        <v>669</v>
      </c>
      <c r="H223" s="154" t="s">
        <v>3459</v>
      </c>
      <c r="J223" s="4">
        <v>15</v>
      </c>
      <c r="K223" s="318">
        <v>1</v>
      </c>
      <c r="L223" s="75">
        <f t="shared" si="3"/>
        <v>15</v>
      </c>
      <c r="N223" s="5" t="s">
        <v>1769</v>
      </c>
      <c r="O223" s="6"/>
    </row>
    <row r="224" spans="1:15" ht="12.75">
      <c r="A224" s="5" t="s">
        <v>1769</v>
      </c>
      <c r="C224" t="s">
        <v>2905</v>
      </c>
      <c r="D224" s="55" t="s">
        <v>1229</v>
      </c>
      <c r="E224" s="57"/>
      <c r="G224" t="s">
        <v>3727</v>
      </c>
      <c r="H224" s="154"/>
      <c r="I224" s="175"/>
      <c r="J224" s="4">
        <v>4</v>
      </c>
      <c r="K224" s="318">
        <v>0</v>
      </c>
      <c r="L224" s="75">
        <f t="shared" si="3"/>
        <v>0</v>
      </c>
      <c r="N224" s="5" t="s">
        <v>1769</v>
      </c>
      <c r="O224" s="6"/>
    </row>
    <row r="225" spans="1:15" ht="12.75">
      <c r="A225" s="5" t="s">
        <v>507</v>
      </c>
      <c r="B225" s="175"/>
      <c r="D225" s="22">
        <v>160286</v>
      </c>
      <c r="E225" s="20"/>
      <c r="G225" t="s">
        <v>1644</v>
      </c>
      <c r="H225" s="154" t="s">
        <v>3459</v>
      </c>
      <c r="J225" s="4">
        <v>25</v>
      </c>
      <c r="K225" s="318">
        <v>1</v>
      </c>
      <c r="L225" s="75">
        <f t="shared" si="3"/>
        <v>25</v>
      </c>
      <c r="N225" s="5" t="s">
        <v>507</v>
      </c>
      <c r="O225" s="6"/>
    </row>
    <row r="226" spans="1:15" ht="12.75">
      <c r="A226" s="5" t="s">
        <v>507</v>
      </c>
      <c r="B226" s="294"/>
      <c r="D226" s="55" t="s">
        <v>631</v>
      </c>
      <c r="E226" s="56"/>
      <c r="G226" t="s">
        <v>3013</v>
      </c>
      <c r="H226" s="154"/>
      <c r="J226" s="4">
        <v>15</v>
      </c>
      <c r="K226" s="318">
        <v>1</v>
      </c>
      <c r="L226" s="75">
        <f t="shared" si="3"/>
        <v>15</v>
      </c>
      <c r="N226" s="5" t="s">
        <v>507</v>
      </c>
      <c r="O226" s="6"/>
    </row>
    <row r="227" spans="1:15" ht="12.75">
      <c r="A227" s="72" t="s">
        <v>507</v>
      </c>
      <c r="C227" s="18" t="s">
        <v>2905</v>
      </c>
      <c r="D227" s="54" t="s">
        <v>1538</v>
      </c>
      <c r="E227" s="30"/>
      <c r="F227" s="220"/>
      <c r="G227" s="69" t="s">
        <v>176</v>
      </c>
      <c r="H227" s="154"/>
      <c r="I227" s="74"/>
      <c r="J227" s="71">
        <v>10</v>
      </c>
      <c r="K227" s="325">
        <v>0</v>
      </c>
      <c r="L227" s="75">
        <f t="shared" si="3"/>
        <v>0</v>
      </c>
      <c r="M227" s="69"/>
      <c r="N227" s="72" t="s">
        <v>507</v>
      </c>
      <c r="O227" s="30" t="s">
        <v>562</v>
      </c>
    </row>
    <row r="228" spans="1:17" s="258" customFormat="1" ht="12.75">
      <c r="A228" s="5" t="s">
        <v>3022</v>
      </c>
      <c r="B228"/>
      <c r="C228" t="s">
        <v>2905</v>
      </c>
      <c r="D228" s="55" t="s">
        <v>1100</v>
      </c>
      <c r="E228" s="56"/>
      <c r="F228" s="203"/>
      <c r="G228" t="s">
        <v>25</v>
      </c>
      <c r="H228" s="154"/>
      <c r="I228" s="175"/>
      <c r="J228" s="4">
        <v>3.5</v>
      </c>
      <c r="K228" s="318">
        <v>0</v>
      </c>
      <c r="L228" s="75">
        <f t="shared" si="3"/>
        <v>0</v>
      </c>
      <c r="M228"/>
      <c r="N228" s="5" t="s">
        <v>3022</v>
      </c>
      <c r="O228" s="6"/>
      <c r="P228"/>
      <c r="Q228"/>
    </row>
    <row r="229" spans="1:15" ht="12.75">
      <c r="A229" s="5" t="s">
        <v>3022</v>
      </c>
      <c r="B229" s="294"/>
      <c r="D229" s="55" t="s">
        <v>1602</v>
      </c>
      <c r="E229" s="56"/>
      <c r="G229" s="32" t="s">
        <v>4168</v>
      </c>
      <c r="H229" s="154"/>
      <c r="J229" s="4">
        <v>10</v>
      </c>
      <c r="K229" s="318">
        <v>4</v>
      </c>
      <c r="L229" s="75">
        <f t="shared" si="3"/>
        <v>40</v>
      </c>
      <c r="N229" s="5" t="s">
        <v>3022</v>
      </c>
      <c r="O229" s="6"/>
    </row>
    <row r="230" spans="1:15" ht="12.75">
      <c r="A230" s="5" t="s">
        <v>3022</v>
      </c>
      <c r="B230" s="175"/>
      <c r="D230" s="55" t="s">
        <v>2502</v>
      </c>
      <c r="E230" s="56"/>
      <c r="G230" t="s">
        <v>2503</v>
      </c>
      <c r="H230" s="154"/>
      <c r="J230" s="4">
        <v>0.5</v>
      </c>
      <c r="K230" s="318">
        <v>1</v>
      </c>
      <c r="L230" s="75">
        <f t="shared" si="3"/>
        <v>0.5</v>
      </c>
      <c r="N230" s="5" t="s">
        <v>3022</v>
      </c>
      <c r="O230" s="6"/>
    </row>
    <row r="231" spans="1:15" ht="12.75">
      <c r="A231" s="5" t="s">
        <v>2449</v>
      </c>
      <c r="C231" t="s">
        <v>2905</v>
      </c>
      <c r="D231" s="22">
        <v>309012</v>
      </c>
      <c r="E231" s="20"/>
      <c r="G231" t="s">
        <v>2448</v>
      </c>
      <c r="H231" s="154"/>
      <c r="I231" s="23"/>
      <c r="J231" s="4">
        <v>17.5</v>
      </c>
      <c r="K231" s="318">
        <v>0</v>
      </c>
      <c r="L231" s="75">
        <f t="shared" si="3"/>
        <v>0</v>
      </c>
      <c r="N231" s="5" t="s">
        <v>2449</v>
      </c>
      <c r="O231" s="6"/>
    </row>
    <row r="232" spans="1:15" ht="12.75">
      <c r="A232" s="5" t="s">
        <v>2881</v>
      </c>
      <c r="C232" t="s">
        <v>2905</v>
      </c>
      <c r="D232" s="22" t="s">
        <v>567</v>
      </c>
      <c r="E232" s="20"/>
      <c r="G232" t="s">
        <v>2880</v>
      </c>
      <c r="H232" s="154"/>
      <c r="I232" s="23"/>
      <c r="J232" s="4">
        <v>55</v>
      </c>
      <c r="K232" s="318">
        <v>0</v>
      </c>
      <c r="L232" s="75">
        <f t="shared" si="3"/>
        <v>0</v>
      </c>
      <c r="N232" s="5" t="s">
        <v>2881</v>
      </c>
      <c r="O232" s="6"/>
    </row>
    <row r="233" spans="1:15" ht="12.75">
      <c r="A233" s="5" t="s">
        <v>2881</v>
      </c>
      <c r="B233" s="294"/>
      <c r="D233" s="22">
        <v>312140</v>
      </c>
      <c r="E233" s="20"/>
      <c r="G233" t="s">
        <v>2182</v>
      </c>
      <c r="H233" s="154" t="s">
        <v>3459</v>
      </c>
      <c r="J233" s="4">
        <v>95</v>
      </c>
      <c r="K233" s="318">
        <v>3</v>
      </c>
      <c r="L233" s="75">
        <f t="shared" si="3"/>
        <v>285</v>
      </c>
      <c r="N233" s="5" t="s">
        <v>2881</v>
      </c>
      <c r="O233" s="6"/>
    </row>
    <row r="234" spans="1:15" ht="12.75">
      <c r="A234" s="5" t="s">
        <v>2881</v>
      </c>
      <c r="B234" s="203"/>
      <c r="D234" s="22" t="s">
        <v>2828</v>
      </c>
      <c r="E234" s="20"/>
      <c r="G234" t="s">
        <v>2829</v>
      </c>
      <c r="H234" s="154"/>
      <c r="J234" s="4">
        <v>9.5</v>
      </c>
      <c r="K234" s="318">
        <v>1</v>
      </c>
      <c r="L234" s="75">
        <f t="shared" si="3"/>
        <v>9.5</v>
      </c>
      <c r="N234" s="5" t="s">
        <v>2881</v>
      </c>
      <c r="O234" s="6"/>
    </row>
    <row r="235" spans="1:15" ht="12.75">
      <c r="A235" s="5" t="s">
        <v>2881</v>
      </c>
      <c r="B235" s="294"/>
      <c r="C235" s="32"/>
      <c r="D235" s="22" t="s">
        <v>2830</v>
      </c>
      <c r="E235" s="24"/>
      <c r="G235" t="s">
        <v>2829</v>
      </c>
      <c r="H235" s="154"/>
      <c r="I235" s="203"/>
      <c r="J235" s="4">
        <v>4</v>
      </c>
      <c r="K235" s="318">
        <v>1</v>
      </c>
      <c r="L235" s="75">
        <f t="shared" si="3"/>
        <v>4</v>
      </c>
      <c r="N235" s="5" t="s">
        <v>2881</v>
      </c>
      <c r="O235" s="6"/>
    </row>
    <row r="236" spans="1:15" ht="12.75">
      <c r="A236" s="33" t="s">
        <v>4123</v>
      </c>
      <c r="B236" s="294"/>
      <c r="D236" s="22" t="s">
        <v>2396</v>
      </c>
      <c r="E236" s="20"/>
      <c r="G236" t="s">
        <v>1899</v>
      </c>
      <c r="H236" s="154" t="s">
        <v>3459</v>
      </c>
      <c r="I236" s="203"/>
      <c r="J236" s="4">
        <v>4.5</v>
      </c>
      <c r="K236" s="318">
        <v>1</v>
      </c>
      <c r="L236" s="75">
        <f t="shared" si="3"/>
        <v>4.5</v>
      </c>
      <c r="N236" s="33" t="s">
        <v>4123</v>
      </c>
      <c r="O236" s="6"/>
    </row>
    <row r="237" spans="1:15" ht="12.75">
      <c r="A237" s="5" t="s">
        <v>4123</v>
      </c>
      <c r="B237" s="294"/>
      <c r="D237" s="55" t="s">
        <v>1890</v>
      </c>
      <c r="E237" s="56"/>
      <c r="G237" s="32" t="s">
        <v>1630</v>
      </c>
      <c r="H237" s="154"/>
      <c r="J237" s="4">
        <v>3</v>
      </c>
      <c r="K237" s="318">
        <v>4</v>
      </c>
      <c r="L237" s="75">
        <f t="shared" si="3"/>
        <v>12</v>
      </c>
      <c r="N237" s="5" t="s">
        <v>4123</v>
      </c>
      <c r="O237" s="6"/>
    </row>
    <row r="238" spans="1:15" ht="12.75">
      <c r="A238" s="5" t="s">
        <v>2881</v>
      </c>
      <c r="C238" t="s">
        <v>2905</v>
      </c>
      <c r="D238" s="55" t="s">
        <v>2620</v>
      </c>
      <c r="E238" s="56"/>
      <c r="G238" t="s">
        <v>2914</v>
      </c>
      <c r="H238" s="154"/>
      <c r="I238" s="23"/>
      <c r="J238" s="4">
        <v>19.5</v>
      </c>
      <c r="K238" s="318">
        <v>0</v>
      </c>
      <c r="L238" s="75">
        <f t="shared" si="3"/>
        <v>0</v>
      </c>
      <c r="N238" s="5" t="s">
        <v>2881</v>
      </c>
      <c r="O238" s="6"/>
    </row>
    <row r="239" spans="1:15" ht="12.75">
      <c r="A239" s="5" t="s">
        <v>3272</v>
      </c>
      <c r="C239" t="s">
        <v>2905</v>
      </c>
      <c r="D239" s="22">
        <v>144836</v>
      </c>
      <c r="E239" s="24"/>
      <c r="G239" t="s">
        <v>1925</v>
      </c>
      <c r="H239" s="154"/>
      <c r="I239" s="176"/>
      <c r="J239" s="4">
        <v>9</v>
      </c>
      <c r="K239" s="318">
        <v>0</v>
      </c>
      <c r="L239" s="75">
        <f t="shared" si="3"/>
        <v>0</v>
      </c>
      <c r="N239" s="5" t="s">
        <v>3272</v>
      </c>
      <c r="O239" s="6"/>
    </row>
    <row r="240" spans="1:15" ht="12.75">
      <c r="A240" s="5" t="s">
        <v>3272</v>
      </c>
      <c r="B240" s="294"/>
      <c r="D240" s="22">
        <v>149850</v>
      </c>
      <c r="E240" s="24"/>
      <c r="G240" t="s">
        <v>3818</v>
      </c>
      <c r="H240" s="154" t="s">
        <v>3459</v>
      </c>
      <c r="J240" s="4">
        <v>15</v>
      </c>
      <c r="K240" s="318">
        <v>3</v>
      </c>
      <c r="L240" s="75">
        <f t="shared" si="3"/>
        <v>45</v>
      </c>
      <c r="N240" s="5" t="s">
        <v>3272</v>
      </c>
      <c r="O240" s="6"/>
    </row>
    <row r="241" spans="1:15" ht="12.75">
      <c r="A241" s="5" t="s">
        <v>3272</v>
      </c>
      <c r="B241" s="294"/>
      <c r="D241" s="22">
        <v>520239</v>
      </c>
      <c r="E241" s="20"/>
      <c r="G241" t="s">
        <v>2081</v>
      </c>
      <c r="H241" s="154"/>
      <c r="J241" s="4">
        <v>19.5</v>
      </c>
      <c r="K241" s="318">
        <v>7</v>
      </c>
      <c r="L241" s="75">
        <f t="shared" si="3"/>
        <v>136.5</v>
      </c>
      <c r="N241" s="5" t="s">
        <v>3272</v>
      </c>
      <c r="O241" s="6"/>
    </row>
    <row r="242" spans="1:15" ht="12.75">
      <c r="A242" s="5" t="s">
        <v>3813</v>
      </c>
      <c r="B242" s="175"/>
      <c r="D242" s="22" t="s">
        <v>3811</v>
      </c>
      <c r="E242" s="20"/>
      <c r="G242" t="s">
        <v>3812</v>
      </c>
      <c r="H242" s="154"/>
      <c r="J242" s="4">
        <v>1</v>
      </c>
      <c r="K242" s="318">
        <v>1</v>
      </c>
      <c r="L242" s="75">
        <f t="shared" si="3"/>
        <v>1</v>
      </c>
      <c r="N242" s="5" t="s">
        <v>3813</v>
      </c>
      <c r="O242" s="6" t="s">
        <v>2307</v>
      </c>
    </row>
    <row r="243" spans="1:15" ht="12.75">
      <c r="A243" s="5" t="s">
        <v>3813</v>
      </c>
      <c r="C243" t="s">
        <v>2905</v>
      </c>
      <c r="D243" s="22" t="s">
        <v>644</v>
      </c>
      <c r="E243" s="20"/>
      <c r="G243" t="s">
        <v>3889</v>
      </c>
      <c r="H243" s="154"/>
      <c r="I243" s="23"/>
      <c r="J243" s="4">
        <v>2.5</v>
      </c>
      <c r="K243" s="318">
        <v>0</v>
      </c>
      <c r="L243" s="75">
        <f t="shared" si="3"/>
        <v>0</v>
      </c>
      <c r="N243" s="5" t="s">
        <v>3813</v>
      </c>
      <c r="O243" s="6"/>
    </row>
    <row r="244" spans="1:15" ht="12.75">
      <c r="A244" s="29" t="s">
        <v>1882</v>
      </c>
      <c r="C244" t="s">
        <v>2905</v>
      </c>
      <c r="D244" s="19">
        <v>154964</v>
      </c>
      <c r="E244" s="20"/>
      <c r="F244" s="276"/>
      <c r="G244" s="18" t="s">
        <v>2545</v>
      </c>
      <c r="H244" s="154"/>
      <c r="I244" s="21"/>
      <c r="J244" s="4">
        <v>19.5</v>
      </c>
      <c r="K244" s="326">
        <v>0</v>
      </c>
      <c r="L244" s="75">
        <f t="shared" si="3"/>
        <v>0</v>
      </c>
      <c r="M244" s="18"/>
      <c r="N244" s="29" t="s">
        <v>1882</v>
      </c>
      <c r="O244" s="30"/>
    </row>
    <row r="245" spans="1:14" ht="12.75">
      <c r="A245" s="5" t="s">
        <v>1882</v>
      </c>
      <c r="C245" t="s">
        <v>2905</v>
      </c>
      <c r="D245" s="22">
        <v>155795</v>
      </c>
      <c r="E245" s="20"/>
      <c r="G245" t="s">
        <v>1825</v>
      </c>
      <c r="H245" s="154" t="s">
        <v>3459</v>
      </c>
      <c r="I245" s="23"/>
      <c r="J245" s="4">
        <v>25</v>
      </c>
      <c r="K245" s="318">
        <v>0</v>
      </c>
      <c r="L245" s="75">
        <f t="shared" si="3"/>
        <v>0</v>
      </c>
      <c r="N245" s="5" t="s">
        <v>1882</v>
      </c>
    </row>
    <row r="246" spans="1:15" ht="12.75">
      <c r="A246" s="5" t="s">
        <v>1882</v>
      </c>
      <c r="C246" t="s">
        <v>2905</v>
      </c>
      <c r="D246" s="55" t="s">
        <v>878</v>
      </c>
      <c r="E246" s="56"/>
      <c r="G246" t="s">
        <v>296</v>
      </c>
      <c r="H246" s="154" t="s">
        <v>3459</v>
      </c>
      <c r="I246" s="23"/>
      <c r="J246" s="4">
        <v>35</v>
      </c>
      <c r="K246" s="318">
        <v>0</v>
      </c>
      <c r="L246" s="75">
        <f t="shared" si="3"/>
        <v>0</v>
      </c>
      <c r="N246" s="5" t="s">
        <v>1882</v>
      </c>
      <c r="O246" s="6"/>
    </row>
    <row r="247" spans="1:15" ht="12.75">
      <c r="A247" s="33" t="s">
        <v>1882</v>
      </c>
      <c r="B247" s="294"/>
      <c r="D247" s="55" t="s">
        <v>823</v>
      </c>
      <c r="E247" s="56"/>
      <c r="G247" t="s">
        <v>2414</v>
      </c>
      <c r="H247" s="154"/>
      <c r="J247" s="4">
        <v>30</v>
      </c>
      <c r="K247" s="318">
        <v>3</v>
      </c>
      <c r="L247" s="75">
        <f t="shared" si="3"/>
        <v>90</v>
      </c>
      <c r="N247" s="33" t="s">
        <v>1882</v>
      </c>
      <c r="O247" s="6"/>
    </row>
    <row r="248" spans="1:15" ht="12.75">
      <c r="A248" s="5" t="s">
        <v>3714</v>
      </c>
      <c r="D248" s="22">
        <v>140479</v>
      </c>
      <c r="E248" s="20"/>
      <c r="G248" t="s">
        <v>2687</v>
      </c>
      <c r="H248" s="154"/>
      <c r="J248" s="4">
        <v>0.5</v>
      </c>
      <c r="K248" s="318">
        <v>8</v>
      </c>
      <c r="L248" s="75">
        <f t="shared" si="3"/>
        <v>4</v>
      </c>
      <c r="N248" s="5" t="s">
        <v>3714</v>
      </c>
      <c r="O248" s="6"/>
    </row>
    <row r="249" spans="1:15" ht="12.75">
      <c r="A249" s="5" t="s">
        <v>3006</v>
      </c>
      <c r="C249" t="s">
        <v>2905</v>
      </c>
      <c r="D249" s="22">
        <v>136936</v>
      </c>
      <c r="E249" s="20"/>
      <c r="G249" t="s">
        <v>3713</v>
      </c>
      <c r="H249" s="154" t="s">
        <v>1038</v>
      </c>
      <c r="J249" s="4">
        <v>15</v>
      </c>
      <c r="K249" s="318">
        <v>2</v>
      </c>
      <c r="L249" s="75">
        <f t="shared" si="3"/>
        <v>30</v>
      </c>
      <c r="N249" s="5" t="s">
        <v>3006</v>
      </c>
      <c r="O249" s="6"/>
    </row>
    <row r="250" spans="1:15" ht="12.75">
      <c r="A250" s="72" t="s">
        <v>3619</v>
      </c>
      <c r="C250" s="18" t="s">
        <v>2905</v>
      </c>
      <c r="D250" s="19" t="s">
        <v>1185</v>
      </c>
      <c r="E250" s="73"/>
      <c r="F250" s="220"/>
      <c r="G250" s="69" t="s">
        <v>2926</v>
      </c>
      <c r="H250" s="154" t="s">
        <v>3459</v>
      </c>
      <c r="I250" s="69"/>
      <c r="J250" s="71">
        <v>2</v>
      </c>
      <c r="K250" s="325">
        <v>0</v>
      </c>
      <c r="L250" s="75">
        <f t="shared" si="3"/>
        <v>0</v>
      </c>
      <c r="M250" s="69"/>
      <c r="N250" s="72" t="s">
        <v>3619</v>
      </c>
      <c r="O250" s="30"/>
    </row>
    <row r="251" spans="1:15" ht="12.75">
      <c r="A251" s="5" t="s">
        <v>3619</v>
      </c>
      <c r="B251" s="294"/>
      <c r="D251" s="55" t="s">
        <v>3724</v>
      </c>
      <c r="E251" s="57"/>
      <c r="G251" t="s">
        <v>3427</v>
      </c>
      <c r="H251" s="154" t="s">
        <v>3459</v>
      </c>
      <c r="J251" s="4">
        <v>9</v>
      </c>
      <c r="K251" s="318">
        <v>1</v>
      </c>
      <c r="L251" s="75">
        <f t="shared" si="3"/>
        <v>9</v>
      </c>
      <c r="N251" s="5" t="s">
        <v>3619</v>
      </c>
      <c r="O251" s="6"/>
    </row>
    <row r="252" spans="1:17" ht="12.75">
      <c r="A252" s="5" t="s">
        <v>3619</v>
      </c>
      <c r="B252" s="81"/>
      <c r="C252" t="s">
        <v>2905</v>
      </c>
      <c r="D252" s="55" t="s">
        <v>3894</v>
      </c>
      <c r="E252" s="57"/>
      <c r="G252" t="s">
        <v>574</v>
      </c>
      <c r="H252" s="154"/>
      <c r="I252" s="23"/>
      <c r="J252" s="4">
        <v>4.5</v>
      </c>
      <c r="K252" s="318">
        <v>0</v>
      </c>
      <c r="L252" s="75">
        <f t="shared" si="3"/>
        <v>0</v>
      </c>
      <c r="N252" s="5" t="s">
        <v>3619</v>
      </c>
      <c r="O252" s="6"/>
      <c r="P252" s="81"/>
      <c r="Q252" s="81"/>
    </row>
    <row r="253" spans="1:15" ht="12.75">
      <c r="A253" s="5" t="s">
        <v>3513</v>
      </c>
      <c r="B253" s="294"/>
      <c r="D253" s="22">
        <v>515167</v>
      </c>
      <c r="E253" s="20"/>
      <c r="G253" t="s">
        <v>2767</v>
      </c>
      <c r="H253" s="154" t="s">
        <v>3459</v>
      </c>
      <c r="J253" s="4">
        <v>17.5</v>
      </c>
      <c r="K253" s="318">
        <v>3</v>
      </c>
      <c r="L253" s="75">
        <f t="shared" si="3"/>
        <v>52.5</v>
      </c>
      <c r="N253" s="5" t="s">
        <v>3513</v>
      </c>
      <c r="O253" s="6"/>
    </row>
    <row r="254" spans="1:15" ht="12.75">
      <c r="A254" s="5" t="s">
        <v>3513</v>
      </c>
      <c r="B254" s="294"/>
      <c r="D254" s="22">
        <v>517251</v>
      </c>
      <c r="E254" s="20"/>
      <c r="G254" t="s">
        <v>1562</v>
      </c>
      <c r="H254" s="154"/>
      <c r="J254" s="4">
        <v>29.5</v>
      </c>
      <c r="K254" s="326">
        <v>1</v>
      </c>
      <c r="L254" s="75">
        <f t="shared" si="3"/>
        <v>29.5</v>
      </c>
      <c r="N254" s="5" t="s">
        <v>3513</v>
      </c>
      <c r="O254" s="6"/>
    </row>
    <row r="255" spans="1:17" ht="12.75">
      <c r="A255" s="5" t="s">
        <v>533</v>
      </c>
      <c r="B255" s="296"/>
      <c r="D255" s="22">
        <v>138819</v>
      </c>
      <c r="E255" s="24"/>
      <c r="G255" t="s">
        <v>3004</v>
      </c>
      <c r="H255" s="154"/>
      <c r="J255" s="4">
        <v>29.5</v>
      </c>
      <c r="K255" s="318">
        <v>1</v>
      </c>
      <c r="L255" s="75">
        <f t="shared" si="3"/>
        <v>29.5</v>
      </c>
      <c r="N255" s="5" t="s">
        <v>533</v>
      </c>
      <c r="O255" s="6" t="s">
        <v>3956</v>
      </c>
      <c r="P255" s="69"/>
      <c r="Q255" s="69"/>
    </row>
    <row r="256" spans="1:15" ht="12.75">
      <c r="A256" s="72" t="s">
        <v>533</v>
      </c>
      <c r="C256" s="32" t="s">
        <v>2905</v>
      </c>
      <c r="D256" s="19" t="s">
        <v>51</v>
      </c>
      <c r="E256" s="73"/>
      <c r="F256" s="220"/>
      <c r="G256" s="69" t="s">
        <v>534</v>
      </c>
      <c r="H256" s="154"/>
      <c r="I256" s="177"/>
      <c r="J256" s="71">
        <v>10</v>
      </c>
      <c r="K256" s="325">
        <v>0</v>
      </c>
      <c r="L256" s="75">
        <f t="shared" si="3"/>
        <v>0</v>
      </c>
      <c r="M256" s="69"/>
      <c r="N256" s="72" t="s">
        <v>533</v>
      </c>
      <c r="O256" s="30"/>
    </row>
    <row r="257" spans="1:15" ht="12.75">
      <c r="A257" s="5" t="s">
        <v>533</v>
      </c>
      <c r="B257" s="294"/>
      <c r="D257" s="22">
        <v>139129</v>
      </c>
      <c r="E257" s="20"/>
      <c r="G257" t="s">
        <v>1210</v>
      </c>
      <c r="H257" s="154" t="s">
        <v>3459</v>
      </c>
      <c r="J257" s="4">
        <v>2</v>
      </c>
      <c r="K257" s="318">
        <v>1</v>
      </c>
      <c r="L257" s="75">
        <f t="shared" si="3"/>
        <v>2</v>
      </c>
      <c r="N257" s="5" t="s">
        <v>533</v>
      </c>
      <c r="O257" s="6"/>
    </row>
    <row r="258" spans="1:15" ht="12.75">
      <c r="A258" s="5" t="s">
        <v>533</v>
      </c>
      <c r="B258" s="294"/>
      <c r="D258" s="22">
        <v>141505</v>
      </c>
      <c r="E258" s="24"/>
      <c r="G258" s="32" t="s">
        <v>4018</v>
      </c>
      <c r="H258" s="154" t="s">
        <v>3459</v>
      </c>
      <c r="I258" s="11"/>
      <c r="J258" s="4">
        <v>29.5</v>
      </c>
      <c r="K258" s="318">
        <v>2</v>
      </c>
      <c r="L258" s="75">
        <f t="shared" si="3"/>
        <v>59</v>
      </c>
      <c r="N258" s="5" t="s">
        <v>533</v>
      </c>
      <c r="O258" s="6"/>
    </row>
    <row r="259" spans="1:15" ht="12.75">
      <c r="A259" s="5" t="s">
        <v>533</v>
      </c>
      <c r="C259" s="185" t="s">
        <v>2905</v>
      </c>
      <c r="D259" s="22">
        <v>141680</v>
      </c>
      <c r="E259" s="24"/>
      <c r="G259" t="s">
        <v>88</v>
      </c>
      <c r="H259" s="154"/>
      <c r="J259" s="4">
        <v>6</v>
      </c>
      <c r="K259" s="318">
        <v>1</v>
      </c>
      <c r="L259" s="75">
        <f t="shared" si="3"/>
        <v>6</v>
      </c>
      <c r="M259">
        <v>1</v>
      </c>
      <c r="N259" s="5" t="s">
        <v>533</v>
      </c>
      <c r="O259" s="6" t="s">
        <v>324</v>
      </c>
    </row>
    <row r="260" spans="1:15" ht="12.75">
      <c r="A260" s="5" t="s">
        <v>533</v>
      </c>
      <c r="C260" t="s">
        <v>2905</v>
      </c>
      <c r="D260" s="22">
        <v>145083</v>
      </c>
      <c r="E260" s="24"/>
      <c r="G260" t="s">
        <v>298</v>
      </c>
      <c r="H260" s="154"/>
      <c r="I260" s="23"/>
      <c r="J260" s="4">
        <v>3</v>
      </c>
      <c r="K260" s="318">
        <v>0</v>
      </c>
      <c r="L260" s="75">
        <f t="shared" si="3"/>
        <v>0</v>
      </c>
      <c r="N260" s="5" t="s">
        <v>533</v>
      </c>
      <c r="O260" s="6"/>
    </row>
    <row r="261" spans="1:17" ht="12.75">
      <c r="A261" s="5" t="s">
        <v>533</v>
      </c>
      <c r="B261" s="296"/>
      <c r="D261" s="22">
        <v>151632</v>
      </c>
      <c r="E261" s="24"/>
      <c r="G261" s="32" t="s">
        <v>4193</v>
      </c>
      <c r="H261" s="154"/>
      <c r="I261" s="13"/>
      <c r="J261" s="4">
        <v>19.5</v>
      </c>
      <c r="K261" s="318">
        <v>1</v>
      </c>
      <c r="L261" s="75">
        <f t="shared" si="3"/>
        <v>19.5</v>
      </c>
      <c r="N261" s="5" t="s">
        <v>533</v>
      </c>
      <c r="O261" s="6"/>
      <c r="P261" s="69"/>
      <c r="Q261" s="69"/>
    </row>
    <row r="262" spans="1:15" ht="12.75">
      <c r="A262" s="5" t="s">
        <v>533</v>
      </c>
      <c r="B262" s="294"/>
      <c r="D262" s="22" t="s">
        <v>2031</v>
      </c>
      <c r="E262" s="20"/>
      <c r="G262" t="s">
        <v>929</v>
      </c>
      <c r="H262" s="154" t="s">
        <v>3459</v>
      </c>
      <c r="J262" s="126">
        <v>2</v>
      </c>
      <c r="K262" s="318">
        <v>4</v>
      </c>
      <c r="L262" s="75">
        <f t="shared" si="3"/>
        <v>8</v>
      </c>
      <c r="N262" s="5" t="s">
        <v>533</v>
      </c>
      <c r="O262" s="6"/>
    </row>
    <row r="263" spans="1:15" ht="12.75">
      <c r="A263" s="5" t="s">
        <v>533</v>
      </c>
      <c r="B263" s="294"/>
      <c r="D263" s="22" t="s">
        <v>2001</v>
      </c>
      <c r="E263" s="20"/>
      <c r="G263" t="s">
        <v>872</v>
      </c>
      <c r="H263" s="154" t="s">
        <v>3459</v>
      </c>
      <c r="I263" s="13"/>
      <c r="J263" s="4">
        <v>29.5</v>
      </c>
      <c r="L263" s="75">
        <f t="shared" si="3"/>
        <v>0</v>
      </c>
      <c r="M263">
        <v>1</v>
      </c>
      <c r="N263" s="5" t="s">
        <v>533</v>
      </c>
      <c r="O263" s="6"/>
    </row>
    <row r="264" spans="1:15" ht="12.75">
      <c r="A264" s="5" t="s">
        <v>533</v>
      </c>
      <c r="B264" s="294"/>
      <c r="D264" s="22">
        <v>155297</v>
      </c>
      <c r="E264" s="24"/>
      <c r="G264" s="32" t="s">
        <v>4031</v>
      </c>
      <c r="H264" s="154"/>
      <c r="J264" s="4">
        <v>3</v>
      </c>
      <c r="K264" s="318">
        <v>21</v>
      </c>
      <c r="L264" s="75">
        <f t="shared" si="3"/>
        <v>63</v>
      </c>
      <c r="M264">
        <v>4</v>
      </c>
      <c r="N264" s="5" t="s">
        <v>533</v>
      </c>
      <c r="O264" s="6">
        <v>2</v>
      </c>
    </row>
    <row r="265" spans="1:14" ht="12.75">
      <c r="A265" s="5" t="s">
        <v>533</v>
      </c>
      <c r="B265" s="294"/>
      <c r="D265" s="22">
        <v>155603</v>
      </c>
      <c r="E265" s="20"/>
      <c r="G265" t="s">
        <v>3254</v>
      </c>
      <c r="H265" s="154"/>
      <c r="J265" s="4">
        <v>3</v>
      </c>
      <c r="K265" s="318">
        <v>2</v>
      </c>
      <c r="L265" s="75">
        <f t="shared" si="3"/>
        <v>6</v>
      </c>
      <c r="N265" s="5" t="s">
        <v>533</v>
      </c>
    </row>
    <row r="266" spans="1:15" ht="12.75">
      <c r="A266" s="5" t="s">
        <v>533</v>
      </c>
      <c r="C266" s="32" t="s">
        <v>2905</v>
      </c>
      <c r="D266" s="22">
        <v>157165</v>
      </c>
      <c r="E266" s="20"/>
      <c r="G266" t="s">
        <v>3177</v>
      </c>
      <c r="H266" s="154"/>
      <c r="J266" s="4">
        <v>9.5</v>
      </c>
      <c r="K266" s="318">
        <v>0</v>
      </c>
      <c r="L266" s="75">
        <f t="shared" si="3"/>
        <v>0</v>
      </c>
      <c r="M266">
        <v>1</v>
      </c>
      <c r="N266" s="5" t="s">
        <v>533</v>
      </c>
      <c r="O266" s="6" t="s">
        <v>3954</v>
      </c>
    </row>
    <row r="267" spans="1:17" ht="12.75">
      <c r="A267" s="5" t="s">
        <v>533</v>
      </c>
      <c r="B267" s="296"/>
      <c r="D267" s="22" t="s">
        <v>2933</v>
      </c>
      <c r="E267" s="20"/>
      <c r="G267" t="s">
        <v>2934</v>
      </c>
      <c r="H267" s="154" t="s">
        <v>3459</v>
      </c>
      <c r="I267" s="13"/>
      <c r="J267" s="4">
        <v>1.5</v>
      </c>
      <c r="K267" s="318">
        <v>2</v>
      </c>
      <c r="L267" s="75">
        <f t="shared" si="3"/>
        <v>3</v>
      </c>
      <c r="N267" s="5" t="s">
        <v>533</v>
      </c>
      <c r="O267" s="6"/>
      <c r="P267" s="69"/>
      <c r="Q267" s="69"/>
    </row>
    <row r="268" spans="1:15" ht="12.75">
      <c r="A268" s="5" t="s">
        <v>533</v>
      </c>
      <c r="B268" s="294"/>
      <c r="D268" s="22" t="s">
        <v>2461</v>
      </c>
      <c r="E268" s="20"/>
      <c r="G268" s="12" t="s">
        <v>2462</v>
      </c>
      <c r="H268" s="154"/>
      <c r="I268" s="11"/>
      <c r="J268" s="4">
        <v>25</v>
      </c>
      <c r="K268" s="318">
        <v>1</v>
      </c>
      <c r="L268" s="75">
        <f t="shared" si="3"/>
        <v>25</v>
      </c>
      <c r="N268" s="5" t="s">
        <v>533</v>
      </c>
      <c r="O268" s="6"/>
    </row>
    <row r="269" spans="1:15" ht="12.75">
      <c r="A269" s="5" t="s">
        <v>533</v>
      </c>
      <c r="C269" t="s">
        <v>2905</v>
      </c>
      <c r="D269" s="22">
        <v>216903</v>
      </c>
      <c r="E269" s="20"/>
      <c r="G269" t="s">
        <v>469</v>
      </c>
      <c r="H269" s="154" t="s">
        <v>3459</v>
      </c>
      <c r="J269" s="4">
        <v>15.5</v>
      </c>
      <c r="K269" s="318">
        <v>3</v>
      </c>
      <c r="L269" s="75">
        <f t="shared" si="3"/>
        <v>46.5</v>
      </c>
      <c r="M269">
        <v>0</v>
      </c>
      <c r="N269" s="5" t="s">
        <v>533</v>
      </c>
      <c r="O269" s="6" t="s">
        <v>3919</v>
      </c>
    </row>
    <row r="270" spans="1:15" ht="12.75">
      <c r="A270" s="33" t="s">
        <v>533</v>
      </c>
      <c r="C270" t="s">
        <v>2905</v>
      </c>
      <c r="D270" s="54" t="s">
        <v>3381</v>
      </c>
      <c r="E270" s="56"/>
      <c r="F270" s="276"/>
      <c r="G270" s="18" t="s">
        <v>3494</v>
      </c>
      <c r="H270" s="154"/>
      <c r="I270" s="21"/>
      <c r="J270" s="4">
        <v>39.5</v>
      </c>
      <c r="K270" s="326">
        <v>0</v>
      </c>
      <c r="L270" s="75">
        <f t="shared" si="3"/>
        <v>0</v>
      </c>
      <c r="M270" s="18"/>
      <c r="N270" s="33" t="s">
        <v>533</v>
      </c>
      <c r="O270" s="63"/>
    </row>
    <row r="271" spans="1:15" s="32" customFormat="1" ht="12.75">
      <c r="A271" s="33" t="s">
        <v>533</v>
      </c>
      <c r="C271" s="32" t="s">
        <v>2905</v>
      </c>
      <c r="D271" s="114" t="s">
        <v>346</v>
      </c>
      <c r="E271" s="56" t="s">
        <v>49</v>
      </c>
      <c r="F271" s="209"/>
      <c r="G271" s="12" t="s">
        <v>4191</v>
      </c>
      <c r="H271" s="12"/>
      <c r="I271" s="176"/>
      <c r="J271" s="126">
        <v>6</v>
      </c>
      <c r="K271" s="321">
        <v>0</v>
      </c>
      <c r="L271" s="75">
        <f t="shared" si="3"/>
        <v>0</v>
      </c>
      <c r="N271" s="33" t="s">
        <v>533</v>
      </c>
      <c r="O271" s="56"/>
    </row>
    <row r="272" spans="1:15" ht="12.75">
      <c r="A272" s="5" t="s">
        <v>475</v>
      </c>
      <c r="B272" s="294"/>
      <c r="D272" s="22">
        <v>122511</v>
      </c>
      <c r="E272" s="20"/>
      <c r="G272" t="s">
        <v>474</v>
      </c>
      <c r="H272" s="154"/>
      <c r="J272" s="4">
        <v>0.5</v>
      </c>
      <c r="K272" s="318">
        <v>33</v>
      </c>
      <c r="L272" s="75">
        <f aca="true" t="shared" si="4" ref="L272:L335">SUM(K272*J272)</f>
        <v>16.5</v>
      </c>
      <c r="N272" s="5" t="s">
        <v>475</v>
      </c>
      <c r="O272" s="6"/>
    </row>
    <row r="273" spans="1:15" ht="12.75">
      <c r="A273" s="5" t="s">
        <v>475</v>
      </c>
      <c r="B273" s="294"/>
      <c r="D273" s="22" t="s">
        <v>476</v>
      </c>
      <c r="E273" s="20"/>
      <c r="G273" t="s">
        <v>3912</v>
      </c>
      <c r="H273" s="154"/>
      <c r="I273" s="11"/>
      <c r="J273" s="4">
        <v>0.5</v>
      </c>
      <c r="K273" s="318">
        <v>12</v>
      </c>
      <c r="L273" s="75">
        <f t="shared" si="4"/>
        <v>6</v>
      </c>
      <c r="N273" s="5" t="s">
        <v>475</v>
      </c>
      <c r="O273" s="6"/>
    </row>
    <row r="274" spans="1:15" ht="12.75">
      <c r="A274" s="5" t="s">
        <v>475</v>
      </c>
      <c r="C274" t="s">
        <v>2905</v>
      </c>
      <c r="D274" s="22">
        <v>142792</v>
      </c>
      <c r="E274" s="20"/>
      <c r="G274" t="s">
        <v>1768</v>
      </c>
      <c r="H274" s="154"/>
      <c r="J274" s="4">
        <v>4</v>
      </c>
      <c r="K274" s="318">
        <v>0</v>
      </c>
      <c r="L274" s="75">
        <f t="shared" si="4"/>
        <v>0</v>
      </c>
      <c r="N274" s="5" t="s">
        <v>475</v>
      </c>
      <c r="O274" s="6"/>
    </row>
    <row r="275" spans="1:17" s="81" customFormat="1" ht="12.75">
      <c r="A275" s="5" t="s">
        <v>475</v>
      </c>
      <c r="B275" s="294"/>
      <c r="C275"/>
      <c r="D275" s="22" t="s">
        <v>2730</v>
      </c>
      <c r="E275" s="20"/>
      <c r="F275" s="203"/>
      <c r="G275" s="32" t="s">
        <v>4188</v>
      </c>
      <c r="H275" s="154"/>
      <c r="I275"/>
      <c r="J275" s="4">
        <v>0.1</v>
      </c>
      <c r="K275" s="318">
        <v>35</v>
      </c>
      <c r="L275" s="75">
        <f t="shared" si="4"/>
        <v>3.5</v>
      </c>
      <c r="M275"/>
      <c r="N275" s="5" t="s">
        <v>475</v>
      </c>
      <c r="O275" s="6"/>
      <c r="P275"/>
      <c r="Q275"/>
    </row>
    <row r="276" spans="1:15" ht="12.75">
      <c r="A276" s="5" t="s">
        <v>475</v>
      </c>
      <c r="B276" s="294"/>
      <c r="D276" s="22" t="s">
        <v>2826</v>
      </c>
      <c r="E276" s="20"/>
      <c r="G276" t="s">
        <v>1995</v>
      </c>
      <c r="H276" s="154"/>
      <c r="J276" s="4">
        <v>0.1</v>
      </c>
      <c r="K276" s="318">
        <v>15</v>
      </c>
      <c r="L276" s="75">
        <f t="shared" si="4"/>
        <v>1.5</v>
      </c>
      <c r="N276" s="5" t="s">
        <v>475</v>
      </c>
      <c r="O276" s="6"/>
    </row>
    <row r="277" spans="1:15" ht="12.75">
      <c r="A277" s="5" t="s">
        <v>475</v>
      </c>
      <c r="C277" t="s">
        <v>2905</v>
      </c>
      <c r="D277" s="22">
        <v>143823</v>
      </c>
      <c r="E277" s="20"/>
      <c r="G277" t="s">
        <v>3808</v>
      </c>
      <c r="H277" s="154"/>
      <c r="I277" s="23"/>
      <c r="J277" s="4">
        <v>1</v>
      </c>
      <c r="K277" s="318">
        <v>0</v>
      </c>
      <c r="L277" s="75">
        <f t="shared" si="4"/>
        <v>0</v>
      </c>
      <c r="N277" s="5" t="s">
        <v>475</v>
      </c>
      <c r="O277" s="6"/>
    </row>
    <row r="278" spans="1:15" ht="12.75">
      <c r="A278" s="5" t="s">
        <v>475</v>
      </c>
      <c r="C278" t="s">
        <v>2905</v>
      </c>
      <c r="D278" s="22">
        <v>143862</v>
      </c>
      <c r="E278" s="20"/>
      <c r="G278" t="s">
        <v>3171</v>
      </c>
      <c r="H278" s="154"/>
      <c r="I278" s="23"/>
      <c r="J278" s="4">
        <v>1.5</v>
      </c>
      <c r="K278" s="318">
        <v>0</v>
      </c>
      <c r="L278" s="75">
        <f t="shared" si="4"/>
        <v>0</v>
      </c>
      <c r="N278" s="5" t="s">
        <v>475</v>
      </c>
      <c r="O278" s="6"/>
    </row>
    <row r="279" spans="1:15" ht="12.75">
      <c r="A279" s="5" t="s">
        <v>475</v>
      </c>
      <c r="B279" s="294"/>
      <c r="D279" s="22">
        <v>143863</v>
      </c>
      <c r="E279" s="20"/>
      <c r="G279" t="s">
        <v>2739</v>
      </c>
      <c r="H279" s="154" t="s">
        <v>3459</v>
      </c>
      <c r="I279" s="11"/>
      <c r="J279" s="4">
        <v>1.5</v>
      </c>
      <c r="K279" s="318">
        <v>4</v>
      </c>
      <c r="L279" s="75">
        <f t="shared" si="4"/>
        <v>6</v>
      </c>
      <c r="N279" s="5" t="s">
        <v>475</v>
      </c>
      <c r="O279" s="6"/>
    </row>
    <row r="280" spans="1:15" ht="12.75">
      <c r="A280" s="5" t="s">
        <v>475</v>
      </c>
      <c r="C280" t="s">
        <v>2905</v>
      </c>
      <c r="D280" s="22">
        <v>143864</v>
      </c>
      <c r="E280" s="20"/>
      <c r="G280" t="s">
        <v>1692</v>
      </c>
      <c r="H280" s="154"/>
      <c r="I280" s="23"/>
      <c r="J280" s="4">
        <v>1.5</v>
      </c>
      <c r="K280" s="318">
        <v>0</v>
      </c>
      <c r="L280" s="75">
        <f t="shared" si="4"/>
        <v>0</v>
      </c>
      <c r="N280" s="5" t="s">
        <v>475</v>
      </c>
      <c r="O280" s="6"/>
    </row>
    <row r="281" spans="1:15" ht="12.75">
      <c r="A281" s="5" t="s">
        <v>475</v>
      </c>
      <c r="B281" s="294"/>
      <c r="D281" s="22">
        <v>150376</v>
      </c>
      <c r="E281" s="20"/>
      <c r="G281" s="32" t="s">
        <v>4189</v>
      </c>
      <c r="H281" s="154" t="s">
        <v>3459</v>
      </c>
      <c r="J281" s="4">
        <v>1.5</v>
      </c>
      <c r="K281" s="318">
        <v>8</v>
      </c>
      <c r="L281" s="75">
        <f t="shared" si="4"/>
        <v>12</v>
      </c>
      <c r="N281" s="5" t="s">
        <v>475</v>
      </c>
      <c r="O281" s="6"/>
    </row>
    <row r="282" spans="1:15" ht="12.75">
      <c r="A282" s="72" t="s">
        <v>475</v>
      </c>
      <c r="C282" s="69" t="s">
        <v>2905</v>
      </c>
      <c r="D282" s="19">
        <v>153393</v>
      </c>
      <c r="E282" s="73"/>
      <c r="F282" s="220"/>
      <c r="G282" s="69" t="s">
        <v>2566</v>
      </c>
      <c r="H282" s="154" t="s">
        <v>3459</v>
      </c>
      <c r="I282" s="74"/>
      <c r="J282" s="71">
        <v>15</v>
      </c>
      <c r="K282" s="325">
        <v>0</v>
      </c>
      <c r="L282" s="75">
        <f t="shared" si="4"/>
        <v>0</v>
      </c>
      <c r="M282" s="69"/>
      <c r="N282" s="72" t="s">
        <v>475</v>
      </c>
      <c r="O282" s="30" t="s">
        <v>432</v>
      </c>
    </row>
    <row r="283" spans="1:15" ht="12.75">
      <c r="A283" s="5" t="s">
        <v>475</v>
      </c>
      <c r="C283" t="s">
        <v>2905</v>
      </c>
      <c r="D283" s="22">
        <v>155234</v>
      </c>
      <c r="E283" s="20"/>
      <c r="G283" t="s">
        <v>2065</v>
      </c>
      <c r="H283" s="154"/>
      <c r="I283" s="23"/>
      <c r="J283" s="4">
        <v>4</v>
      </c>
      <c r="K283" s="318">
        <v>0</v>
      </c>
      <c r="L283" s="75">
        <f t="shared" si="4"/>
        <v>0</v>
      </c>
      <c r="N283" s="5" t="s">
        <v>475</v>
      </c>
      <c r="O283" s="6"/>
    </row>
    <row r="284" spans="1:15" ht="12.75">
      <c r="A284" s="5" t="s">
        <v>475</v>
      </c>
      <c r="C284" t="s">
        <v>2905</v>
      </c>
      <c r="D284" s="22" t="s">
        <v>1190</v>
      </c>
      <c r="E284" s="20"/>
      <c r="G284" s="32" t="s">
        <v>3194</v>
      </c>
      <c r="H284" s="154"/>
      <c r="I284" s="23"/>
      <c r="J284" s="4">
        <v>0.5</v>
      </c>
      <c r="K284" s="318">
        <v>0</v>
      </c>
      <c r="L284" s="75">
        <f t="shared" si="4"/>
        <v>0</v>
      </c>
      <c r="N284" s="5" t="s">
        <v>475</v>
      </c>
      <c r="O284" s="6"/>
    </row>
    <row r="285" spans="1:15" ht="12.75">
      <c r="A285" s="87" t="s">
        <v>475</v>
      </c>
      <c r="B285" s="294"/>
      <c r="C285" s="81"/>
      <c r="D285" s="90" t="s">
        <v>2697</v>
      </c>
      <c r="E285" s="91"/>
      <c r="F285" s="281"/>
      <c r="G285" s="81" t="s">
        <v>999</v>
      </c>
      <c r="H285" s="154" t="s">
        <v>3459</v>
      </c>
      <c r="I285" s="81"/>
      <c r="J285" s="86">
        <v>0.5</v>
      </c>
      <c r="K285" s="343">
        <v>7</v>
      </c>
      <c r="L285" s="75">
        <f t="shared" si="4"/>
        <v>3.5</v>
      </c>
      <c r="M285" s="81"/>
      <c r="N285" s="87" t="s">
        <v>475</v>
      </c>
      <c r="O285" s="94" t="s">
        <v>3699</v>
      </c>
    </row>
    <row r="286" spans="1:15" ht="12.75">
      <c r="A286" s="87" t="s">
        <v>475</v>
      </c>
      <c r="B286" s="294"/>
      <c r="C286" s="81"/>
      <c r="D286" s="90">
        <v>216901</v>
      </c>
      <c r="E286" s="91"/>
      <c r="F286" s="281"/>
      <c r="G286" s="81" t="s">
        <v>2160</v>
      </c>
      <c r="H286" s="154" t="s">
        <v>3459</v>
      </c>
      <c r="I286" s="85"/>
      <c r="J286" s="86">
        <v>2</v>
      </c>
      <c r="K286" s="343">
        <v>1</v>
      </c>
      <c r="L286" s="75">
        <f t="shared" si="4"/>
        <v>2</v>
      </c>
      <c r="M286" s="81"/>
      <c r="N286" s="87" t="s">
        <v>475</v>
      </c>
      <c r="O286" s="83"/>
    </row>
    <row r="287" spans="1:15" ht="12.75">
      <c r="A287" s="5" t="s">
        <v>475</v>
      </c>
      <c r="C287" t="s">
        <v>2905</v>
      </c>
      <c r="D287" s="22">
        <v>216907</v>
      </c>
      <c r="E287" s="20"/>
      <c r="G287" t="s">
        <v>2515</v>
      </c>
      <c r="H287" s="154"/>
      <c r="I287" s="23"/>
      <c r="J287" s="4">
        <v>0.5</v>
      </c>
      <c r="K287" s="318">
        <v>0</v>
      </c>
      <c r="L287" s="75">
        <f t="shared" si="4"/>
        <v>0</v>
      </c>
      <c r="N287" s="5" t="s">
        <v>475</v>
      </c>
      <c r="O287" s="6"/>
    </row>
    <row r="288" spans="1:15" ht="12.75">
      <c r="A288" s="5" t="s">
        <v>475</v>
      </c>
      <c r="B288" s="294"/>
      <c r="D288" s="22">
        <v>216909</v>
      </c>
      <c r="E288" s="43"/>
      <c r="G288" t="s">
        <v>1047</v>
      </c>
      <c r="H288" s="154"/>
      <c r="J288" s="4">
        <v>2</v>
      </c>
      <c r="K288" s="318">
        <v>3</v>
      </c>
      <c r="L288" s="75">
        <f t="shared" si="4"/>
        <v>6</v>
      </c>
      <c r="M288">
        <v>0</v>
      </c>
      <c r="N288" s="5" t="s">
        <v>475</v>
      </c>
      <c r="O288" s="6"/>
    </row>
    <row r="289" spans="1:17" s="38" customFormat="1" ht="12.75">
      <c r="A289" s="5" t="s">
        <v>475</v>
      </c>
      <c r="B289" s="294"/>
      <c r="C289"/>
      <c r="D289" s="22">
        <v>509537</v>
      </c>
      <c r="E289" s="20"/>
      <c r="F289" s="203"/>
      <c r="G289" t="s">
        <v>2791</v>
      </c>
      <c r="H289" s="154"/>
      <c r="I289"/>
      <c r="J289" s="4">
        <v>1</v>
      </c>
      <c r="K289" s="318">
        <v>3</v>
      </c>
      <c r="L289" s="75">
        <f t="shared" si="4"/>
        <v>3</v>
      </c>
      <c r="M289"/>
      <c r="N289" s="5" t="s">
        <v>475</v>
      </c>
      <c r="O289" s="6"/>
      <c r="P289"/>
      <c r="Q289"/>
    </row>
    <row r="290" spans="1:17" s="69" customFormat="1" ht="12.75">
      <c r="A290" s="5" t="s">
        <v>475</v>
      </c>
      <c r="B290" s="294"/>
      <c r="C290"/>
      <c r="D290" s="22" t="s">
        <v>2544</v>
      </c>
      <c r="E290" s="20"/>
      <c r="F290" s="203"/>
      <c r="G290" s="32" t="s">
        <v>3343</v>
      </c>
      <c r="H290" s="154" t="s">
        <v>3459</v>
      </c>
      <c r="I290"/>
      <c r="J290" s="126">
        <v>1</v>
      </c>
      <c r="K290" s="318">
        <v>5</v>
      </c>
      <c r="L290" s="75">
        <f t="shared" si="4"/>
        <v>5</v>
      </c>
      <c r="M290"/>
      <c r="N290" s="5" t="s">
        <v>475</v>
      </c>
      <c r="O290" s="6"/>
      <c r="P290"/>
      <c r="Q290"/>
    </row>
    <row r="291" spans="1:17" s="81" customFormat="1" ht="12.75">
      <c r="A291" s="5" t="s">
        <v>475</v>
      </c>
      <c r="B291" s="294"/>
      <c r="C291"/>
      <c r="D291" s="22">
        <v>514523</v>
      </c>
      <c r="E291" s="20"/>
      <c r="F291" s="203"/>
      <c r="G291" t="s">
        <v>27</v>
      </c>
      <c r="H291" s="154"/>
      <c r="I291" s="11"/>
      <c r="J291" s="4">
        <v>1</v>
      </c>
      <c r="K291" s="318">
        <v>2</v>
      </c>
      <c r="L291" s="75">
        <f t="shared" si="4"/>
        <v>2</v>
      </c>
      <c r="M291"/>
      <c r="N291" s="5" t="s">
        <v>475</v>
      </c>
      <c r="O291" s="6"/>
      <c r="P291"/>
      <c r="Q291"/>
    </row>
    <row r="292" spans="1:15" ht="12.75">
      <c r="A292" s="33" t="s">
        <v>475</v>
      </c>
      <c r="B292" s="294"/>
      <c r="D292" s="22">
        <v>520199</v>
      </c>
      <c r="E292" s="20"/>
      <c r="G292" s="32" t="s">
        <v>4187</v>
      </c>
      <c r="H292" s="154"/>
      <c r="J292" s="4">
        <v>0</v>
      </c>
      <c r="K292" s="318">
        <v>3</v>
      </c>
      <c r="L292" s="75">
        <f t="shared" si="4"/>
        <v>0</v>
      </c>
      <c r="N292" s="5" t="s">
        <v>533</v>
      </c>
      <c r="O292" s="6"/>
    </row>
    <row r="293" spans="1:15" s="32" customFormat="1" ht="12.75">
      <c r="A293" s="33" t="s">
        <v>2729</v>
      </c>
      <c r="C293" s="32" t="s">
        <v>2905</v>
      </c>
      <c r="D293" s="124">
        <v>152273</v>
      </c>
      <c r="E293" s="124"/>
      <c r="F293" s="209"/>
      <c r="G293" s="32" t="s">
        <v>2533</v>
      </c>
      <c r="H293" s="156"/>
      <c r="I293" s="47"/>
      <c r="J293" s="126">
        <v>95</v>
      </c>
      <c r="K293" s="321">
        <v>0</v>
      </c>
      <c r="L293" s="75">
        <f t="shared" si="4"/>
        <v>0</v>
      </c>
      <c r="N293" s="33" t="s">
        <v>2729</v>
      </c>
      <c r="O293" s="114"/>
    </row>
    <row r="294" spans="1:17" ht="12.75">
      <c r="A294" s="33" t="s">
        <v>2729</v>
      </c>
      <c r="B294" s="32"/>
      <c r="C294" s="32" t="s">
        <v>2905</v>
      </c>
      <c r="D294" s="124">
        <v>152273</v>
      </c>
      <c r="E294" s="124"/>
      <c r="F294" s="209"/>
      <c r="G294" s="32" t="s">
        <v>1422</v>
      </c>
      <c r="I294" s="47"/>
      <c r="J294" s="126">
        <v>85</v>
      </c>
      <c r="K294" s="321">
        <v>0</v>
      </c>
      <c r="L294" s="75">
        <f t="shared" si="4"/>
        <v>0</v>
      </c>
      <c r="M294" s="32"/>
      <c r="N294" s="33" t="s">
        <v>2729</v>
      </c>
      <c r="O294" s="114"/>
      <c r="P294" s="32"/>
      <c r="Q294" s="32"/>
    </row>
    <row r="295" spans="1:17" ht="12.75">
      <c r="A295" s="33" t="s">
        <v>2729</v>
      </c>
      <c r="B295" s="32"/>
      <c r="C295" s="32" t="s">
        <v>2905</v>
      </c>
      <c r="D295" s="124">
        <v>152273</v>
      </c>
      <c r="E295" s="124"/>
      <c r="F295" s="209"/>
      <c r="G295" s="32" t="s">
        <v>600</v>
      </c>
      <c r="I295" s="47"/>
      <c r="J295" s="126">
        <v>65</v>
      </c>
      <c r="K295" s="321">
        <v>0</v>
      </c>
      <c r="L295" s="75">
        <f t="shared" si="4"/>
        <v>0</v>
      </c>
      <c r="M295" s="32"/>
      <c r="N295" s="33" t="s">
        <v>2729</v>
      </c>
      <c r="O295" s="114"/>
      <c r="P295" s="32"/>
      <c r="Q295" s="32"/>
    </row>
    <row r="296" spans="1:17" ht="12.75">
      <c r="A296" s="193" t="s">
        <v>2729</v>
      </c>
      <c r="B296" s="301"/>
      <c r="C296" s="188"/>
      <c r="D296" s="201">
        <v>152273</v>
      </c>
      <c r="E296" s="189"/>
      <c r="F296" s="229"/>
      <c r="G296" s="188" t="s">
        <v>4044</v>
      </c>
      <c r="H296" s="188"/>
      <c r="I296" s="229"/>
      <c r="J296" s="192">
        <v>37.5</v>
      </c>
      <c r="K296" s="330">
        <v>1</v>
      </c>
      <c r="L296" s="75">
        <f t="shared" si="4"/>
        <v>37.5</v>
      </c>
      <c r="M296" s="188"/>
      <c r="N296" s="193" t="s">
        <v>2729</v>
      </c>
      <c r="O296" s="230" t="s">
        <v>2551</v>
      </c>
      <c r="P296" s="188"/>
      <c r="Q296" s="188"/>
    </row>
    <row r="297" spans="1:17" s="69" customFormat="1" ht="12.75" customHeight="1">
      <c r="A297" s="5" t="s">
        <v>3565</v>
      </c>
      <c r="B297" s="294"/>
      <c r="C297"/>
      <c r="D297" s="22" t="s">
        <v>3563</v>
      </c>
      <c r="E297" s="20"/>
      <c r="F297" s="203"/>
      <c r="G297" t="s">
        <v>3564</v>
      </c>
      <c r="H297" s="154"/>
      <c r="I297"/>
      <c r="J297" s="4">
        <v>2.25</v>
      </c>
      <c r="K297" s="318">
        <v>2</v>
      </c>
      <c r="L297" s="75">
        <f t="shared" si="4"/>
        <v>4.5</v>
      </c>
      <c r="M297"/>
      <c r="N297" s="5" t="s">
        <v>3565</v>
      </c>
      <c r="O297" s="6"/>
      <c r="P297"/>
      <c r="Q297"/>
    </row>
    <row r="298" spans="1:15" ht="12.75">
      <c r="A298" s="5" t="s">
        <v>3565</v>
      </c>
      <c r="B298" s="294"/>
      <c r="D298" s="22">
        <v>155141</v>
      </c>
      <c r="E298" s="20"/>
      <c r="G298" t="s">
        <v>2659</v>
      </c>
      <c r="H298" s="154"/>
      <c r="J298" s="4">
        <v>2</v>
      </c>
      <c r="K298" s="318">
        <v>5</v>
      </c>
      <c r="L298" s="75">
        <f t="shared" si="4"/>
        <v>10</v>
      </c>
      <c r="N298" s="5" t="s">
        <v>3565</v>
      </c>
      <c r="O298" s="6"/>
    </row>
    <row r="299" spans="1:14" ht="12.75">
      <c r="A299" s="5" t="s">
        <v>3565</v>
      </c>
      <c r="B299" s="294"/>
      <c r="D299" s="22">
        <v>155577</v>
      </c>
      <c r="E299" s="20"/>
      <c r="G299" t="s">
        <v>128</v>
      </c>
      <c r="H299" s="154"/>
      <c r="J299" s="4">
        <v>5</v>
      </c>
      <c r="K299" s="318">
        <v>4</v>
      </c>
      <c r="L299" s="75">
        <f t="shared" si="4"/>
        <v>20</v>
      </c>
      <c r="N299" s="5" t="s">
        <v>3565</v>
      </c>
    </row>
    <row r="300" spans="1:14" ht="12.75">
      <c r="A300" s="5" t="s">
        <v>3565</v>
      </c>
      <c r="B300" s="294"/>
      <c r="D300" s="22">
        <v>155578</v>
      </c>
      <c r="E300" s="20"/>
      <c r="G300" t="s">
        <v>1335</v>
      </c>
      <c r="H300" s="154"/>
      <c r="J300" s="4">
        <v>5</v>
      </c>
      <c r="K300" s="318">
        <v>3</v>
      </c>
      <c r="L300" s="75">
        <f t="shared" si="4"/>
        <v>15</v>
      </c>
      <c r="N300" s="5" t="s">
        <v>3565</v>
      </c>
    </row>
    <row r="301" spans="1:14" ht="12.75">
      <c r="A301" s="5" t="s">
        <v>3565</v>
      </c>
      <c r="B301" s="294"/>
      <c r="D301" s="22">
        <v>155579</v>
      </c>
      <c r="E301" s="20"/>
      <c r="G301" t="s">
        <v>1336</v>
      </c>
      <c r="H301" s="154"/>
      <c r="J301" s="4">
        <v>5</v>
      </c>
      <c r="K301" s="318">
        <v>4</v>
      </c>
      <c r="L301" s="75">
        <f t="shared" si="4"/>
        <v>20</v>
      </c>
      <c r="N301" s="5" t="s">
        <v>3565</v>
      </c>
    </row>
    <row r="302" spans="1:14" ht="12.75">
      <c r="A302" s="5" t="s">
        <v>3565</v>
      </c>
      <c r="B302" s="294"/>
      <c r="D302" s="22">
        <v>155580</v>
      </c>
      <c r="E302" s="20"/>
      <c r="G302" t="s">
        <v>1337</v>
      </c>
      <c r="H302" s="154"/>
      <c r="J302" s="4">
        <v>5</v>
      </c>
      <c r="K302" s="318">
        <v>5</v>
      </c>
      <c r="L302" s="75">
        <f t="shared" si="4"/>
        <v>25</v>
      </c>
      <c r="N302" s="5" t="s">
        <v>3565</v>
      </c>
    </row>
    <row r="303" spans="1:14" ht="12.75">
      <c r="A303" s="5" t="s">
        <v>3565</v>
      </c>
      <c r="B303" s="294"/>
      <c r="D303" s="22" t="s">
        <v>3747</v>
      </c>
      <c r="E303" s="20"/>
      <c r="G303" t="s">
        <v>3253</v>
      </c>
      <c r="H303" s="154"/>
      <c r="J303" s="4">
        <v>0.25</v>
      </c>
      <c r="K303" s="318">
        <v>3</v>
      </c>
      <c r="L303" s="75">
        <f t="shared" si="4"/>
        <v>0.75</v>
      </c>
      <c r="N303" s="5" t="s">
        <v>3565</v>
      </c>
    </row>
    <row r="304" spans="1:15" ht="12.75">
      <c r="A304" s="5" t="s">
        <v>3565</v>
      </c>
      <c r="C304" t="s">
        <v>2905</v>
      </c>
      <c r="D304" s="22" t="s">
        <v>3130</v>
      </c>
      <c r="E304" s="20"/>
      <c r="G304" t="s">
        <v>4048</v>
      </c>
      <c r="H304" s="154" t="s">
        <v>3459</v>
      </c>
      <c r="I304" s="175"/>
      <c r="J304" s="4">
        <v>0.5</v>
      </c>
      <c r="K304" s="318">
        <v>0</v>
      </c>
      <c r="L304" s="75">
        <f t="shared" si="4"/>
        <v>0</v>
      </c>
      <c r="N304" s="5" t="s">
        <v>3565</v>
      </c>
      <c r="O304" s="6"/>
    </row>
    <row r="305" spans="1:17" ht="12.75">
      <c r="A305" s="5" t="s">
        <v>3565</v>
      </c>
      <c r="B305" s="296"/>
      <c r="D305" s="55" t="s">
        <v>1370</v>
      </c>
      <c r="E305" s="56"/>
      <c r="G305" t="s">
        <v>788</v>
      </c>
      <c r="H305" s="154"/>
      <c r="J305" s="4">
        <v>0.5</v>
      </c>
      <c r="K305" s="318">
        <v>5</v>
      </c>
      <c r="L305" s="75">
        <f t="shared" si="4"/>
        <v>2.5</v>
      </c>
      <c r="N305" s="5" t="s">
        <v>3565</v>
      </c>
      <c r="O305" s="6"/>
      <c r="P305" s="69"/>
      <c r="Q305" s="69"/>
    </row>
    <row r="306" spans="1:17" s="69" customFormat="1" ht="12.75">
      <c r="A306" s="5" t="s">
        <v>3565</v>
      </c>
      <c r="B306"/>
      <c r="C306" t="s">
        <v>2905</v>
      </c>
      <c r="D306" s="55" t="s">
        <v>1107</v>
      </c>
      <c r="E306" s="56"/>
      <c r="F306" s="203"/>
      <c r="G306" t="s">
        <v>19</v>
      </c>
      <c r="H306" s="154"/>
      <c r="I306" s="23"/>
      <c r="J306" s="4">
        <v>15</v>
      </c>
      <c r="K306" s="318">
        <v>0</v>
      </c>
      <c r="L306" s="75">
        <f t="shared" si="4"/>
        <v>0</v>
      </c>
      <c r="M306"/>
      <c r="N306" s="5" t="s">
        <v>3565</v>
      </c>
      <c r="O306" s="6"/>
      <c r="P306"/>
      <c r="Q306"/>
    </row>
    <row r="307" spans="1:17" ht="12.75">
      <c r="A307" s="87" t="s">
        <v>4133</v>
      </c>
      <c r="B307" s="300"/>
      <c r="C307" s="81"/>
      <c r="D307" s="82" t="s">
        <v>3374</v>
      </c>
      <c r="E307" s="83" t="s">
        <v>49</v>
      </c>
      <c r="F307" s="281"/>
      <c r="G307" s="106" t="s">
        <v>2649</v>
      </c>
      <c r="H307" s="154"/>
      <c r="I307" s="85"/>
      <c r="J307" s="86">
        <v>19.5</v>
      </c>
      <c r="K307" s="343">
        <v>1</v>
      </c>
      <c r="L307" s="75">
        <f t="shared" si="4"/>
        <v>19.5</v>
      </c>
      <c r="M307" s="81"/>
      <c r="N307" s="87" t="s">
        <v>4133</v>
      </c>
      <c r="O307" s="83" t="s">
        <v>3699</v>
      </c>
      <c r="P307" s="81"/>
      <c r="Q307" s="81"/>
    </row>
    <row r="308" spans="1:17" ht="12.75">
      <c r="A308" s="87" t="s">
        <v>4133</v>
      </c>
      <c r="B308" s="81"/>
      <c r="C308" s="81" t="s">
        <v>2905</v>
      </c>
      <c r="D308" s="82" t="s">
        <v>3374</v>
      </c>
      <c r="E308" s="83"/>
      <c r="F308" s="281"/>
      <c r="G308" s="81" t="s">
        <v>661</v>
      </c>
      <c r="H308" s="154"/>
      <c r="I308" s="257"/>
      <c r="J308" s="86">
        <v>35</v>
      </c>
      <c r="K308" s="343">
        <v>0</v>
      </c>
      <c r="L308" s="75">
        <f t="shared" si="4"/>
        <v>0</v>
      </c>
      <c r="M308" s="81"/>
      <c r="N308" s="87" t="s">
        <v>4133</v>
      </c>
      <c r="O308" s="83"/>
      <c r="P308" s="81"/>
      <c r="Q308" s="81"/>
    </row>
    <row r="309" spans="1:17" ht="12.75">
      <c r="A309" s="5" t="s">
        <v>3647</v>
      </c>
      <c r="B309" s="304"/>
      <c r="D309" s="22">
        <v>143125</v>
      </c>
      <c r="E309" s="20"/>
      <c r="G309" t="s">
        <v>3197</v>
      </c>
      <c r="H309" s="154" t="s">
        <v>3459</v>
      </c>
      <c r="J309" s="4">
        <v>2.5</v>
      </c>
      <c r="K309" s="318">
        <v>7</v>
      </c>
      <c r="L309" s="75">
        <f t="shared" si="4"/>
        <v>17.5</v>
      </c>
      <c r="N309" s="5" t="s">
        <v>3647</v>
      </c>
      <c r="O309" s="6"/>
      <c r="P309" s="31"/>
      <c r="Q309" s="31"/>
    </row>
    <row r="310" spans="1:15" ht="12.75">
      <c r="A310" s="5" t="s">
        <v>3647</v>
      </c>
      <c r="C310" t="s">
        <v>2905</v>
      </c>
      <c r="D310" s="34" t="s">
        <v>3255</v>
      </c>
      <c r="E310" s="17"/>
      <c r="G310" t="s">
        <v>3661</v>
      </c>
      <c r="H310" s="154" t="s">
        <v>3459</v>
      </c>
      <c r="I310" s="23"/>
      <c r="J310" s="4">
        <v>12</v>
      </c>
      <c r="K310" s="318">
        <v>0</v>
      </c>
      <c r="L310" s="75">
        <f t="shared" si="4"/>
        <v>0</v>
      </c>
      <c r="N310" s="5" t="s">
        <v>3647</v>
      </c>
      <c r="O310" s="6"/>
    </row>
    <row r="311" spans="1:15" ht="12.75">
      <c r="A311" s="5" t="s">
        <v>3647</v>
      </c>
      <c r="C311" t="s">
        <v>2905</v>
      </c>
      <c r="D311" s="22">
        <v>153661</v>
      </c>
      <c r="E311" s="20"/>
      <c r="G311" t="s">
        <v>1409</v>
      </c>
      <c r="H311" s="154" t="s">
        <v>3459</v>
      </c>
      <c r="J311" s="4">
        <v>2</v>
      </c>
      <c r="K311" s="318">
        <v>3</v>
      </c>
      <c r="L311" s="75">
        <f t="shared" si="4"/>
        <v>6</v>
      </c>
      <c r="N311" s="5" t="s">
        <v>3647</v>
      </c>
      <c r="O311" s="6" t="s">
        <v>4150</v>
      </c>
    </row>
    <row r="312" spans="1:14" ht="12.75">
      <c r="A312" s="5" t="s">
        <v>3647</v>
      </c>
      <c r="B312" s="294"/>
      <c r="D312" s="22">
        <v>153902</v>
      </c>
      <c r="E312" s="20"/>
      <c r="G312" t="s">
        <v>1397</v>
      </c>
      <c r="H312" s="154"/>
      <c r="J312" s="4">
        <v>0.5</v>
      </c>
      <c r="K312" s="318">
        <v>10</v>
      </c>
      <c r="L312" s="75">
        <f t="shared" si="4"/>
        <v>5</v>
      </c>
      <c r="N312" s="5" t="s">
        <v>3647</v>
      </c>
    </row>
    <row r="313" spans="1:15" ht="12.75">
      <c r="A313" s="5" t="s">
        <v>3647</v>
      </c>
      <c r="B313" s="294"/>
      <c r="D313" s="22">
        <v>154834</v>
      </c>
      <c r="E313" s="20"/>
      <c r="G313" t="s">
        <v>931</v>
      </c>
      <c r="H313" s="154" t="s">
        <v>3459</v>
      </c>
      <c r="J313" s="4">
        <v>1.5</v>
      </c>
      <c r="K313" s="318">
        <v>1</v>
      </c>
      <c r="L313" s="75">
        <f t="shared" si="4"/>
        <v>1.5</v>
      </c>
      <c r="N313" s="5" t="s">
        <v>3647</v>
      </c>
      <c r="O313" s="6"/>
    </row>
    <row r="314" spans="1:15" ht="12.75">
      <c r="A314" s="5" t="s">
        <v>3647</v>
      </c>
      <c r="C314" t="s">
        <v>2905</v>
      </c>
      <c r="D314" s="55" t="s">
        <v>826</v>
      </c>
      <c r="E314" s="56"/>
      <c r="G314" t="s">
        <v>827</v>
      </c>
      <c r="H314" s="154"/>
      <c r="I314" s="23"/>
      <c r="J314" s="4">
        <v>1.5</v>
      </c>
      <c r="K314" s="318">
        <v>0</v>
      </c>
      <c r="L314" s="75">
        <f t="shared" si="4"/>
        <v>0</v>
      </c>
      <c r="N314" s="5" t="s">
        <v>3647</v>
      </c>
      <c r="O314" s="6"/>
    </row>
    <row r="315" spans="1:15" ht="12.75">
      <c r="A315" s="5" t="s">
        <v>2097</v>
      </c>
      <c r="B315" s="294"/>
      <c r="D315" s="22">
        <v>138507</v>
      </c>
      <c r="E315" s="20"/>
      <c r="G315" s="32" t="s">
        <v>4210</v>
      </c>
      <c r="H315" s="154"/>
      <c r="J315" s="4">
        <v>1.75</v>
      </c>
      <c r="K315" s="318">
        <v>36</v>
      </c>
      <c r="L315" s="75">
        <f t="shared" si="4"/>
        <v>63</v>
      </c>
      <c r="N315" s="5" t="s">
        <v>2097</v>
      </c>
      <c r="O315" s="6"/>
    </row>
    <row r="316" spans="1:15" ht="12.75">
      <c r="A316" s="5" t="s">
        <v>2097</v>
      </c>
      <c r="B316" s="294"/>
      <c r="D316" s="34" t="s">
        <v>3048</v>
      </c>
      <c r="E316" s="41"/>
      <c r="G316" t="s">
        <v>2189</v>
      </c>
      <c r="H316" s="154" t="s">
        <v>3459</v>
      </c>
      <c r="J316" s="4">
        <v>6.5</v>
      </c>
      <c r="K316" s="318">
        <v>3</v>
      </c>
      <c r="L316" s="75">
        <f t="shared" si="4"/>
        <v>19.5</v>
      </c>
      <c r="N316" s="5" t="s">
        <v>2097</v>
      </c>
      <c r="O316" s="6"/>
    </row>
    <row r="317" spans="1:15" ht="12.75">
      <c r="A317" s="5" t="s">
        <v>2097</v>
      </c>
      <c r="B317" s="294"/>
      <c r="D317" s="22">
        <v>158832</v>
      </c>
      <c r="E317" s="20"/>
      <c r="G317" t="s">
        <v>292</v>
      </c>
      <c r="H317" s="154"/>
      <c r="J317" s="4">
        <v>4</v>
      </c>
      <c r="K317" s="318">
        <v>1</v>
      </c>
      <c r="L317" s="75">
        <f t="shared" si="4"/>
        <v>4</v>
      </c>
      <c r="M317">
        <v>1</v>
      </c>
      <c r="N317" s="5" t="s">
        <v>2097</v>
      </c>
      <c r="O317" s="6"/>
    </row>
    <row r="318" spans="1:17" ht="12.75">
      <c r="A318" s="5" t="s">
        <v>2097</v>
      </c>
      <c r="B318" s="300"/>
      <c r="D318" s="55" t="s">
        <v>2234</v>
      </c>
      <c r="E318" s="56"/>
      <c r="G318" t="s">
        <v>2235</v>
      </c>
      <c r="H318" s="154" t="s">
        <v>3459</v>
      </c>
      <c r="J318" s="4">
        <v>4.5</v>
      </c>
      <c r="K318" s="318">
        <v>1</v>
      </c>
      <c r="L318" s="75">
        <f t="shared" si="4"/>
        <v>4.5</v>
      </c>
      <c r="N318" s="5" t="s">
        <v>2097</v>
      </c>
      <c r="O318" s="6"/>
      <c r="P318" s="81"/>
      <c r="Q318" s="81"/>
    </row>
    <row r="319" spans="1:17" s="31" customFormat="1" ht="12.75">
      <c r="A319" s="5" t="s">
        <v>1634</v>
      </c>
      <c r="B319" s="294"/>
      <c r="C319"/>
      <c r="D319" s="22" t="s">
        <v>1633</v>
      </c>
      <c r="E319" s="20"/>
      <c r="F319" s="203"/>
      <c r="G319" s="32" t="s">
        <v>4045</v>
      </c>
      <c r="H319" s="154" t="s">
        <v>3459</v>
      </c>
      <c r="I319"/>
      <c r="J319" s="4">
        <v>0.1</v>
      </c>
      <c r="K319" s="318">
        <v>3</v>
      </c>
      <c r="L319" s="75">
        <f t="shared" si="4"/>
        <v>0.30000000000000004</v>
      </c>
      <c r="M319"/>
      <c r="N319" s="5" t="s">
        <v>1634</v>
      </c>
      <c r="O319" s="6"/>
      <c r="P319"/>
      <c r="Q319"/>
    </row>
    <row r="320" spans="1:17" s="32" customFormat="1" ht="12.75">
      <c r="A320" s="5" t="s">
        <v>1634</v>
      </c>
      <c r="B320" s="294"/>
      <c r="C320"/>
      <c r="D320" s="22" t="s">
        <v>2779</v>
      </c>
      <c r="E320" s="20"/>
      <c r="F320" s="203"/>
      <c r="G320" t="s">
        <v>411</v>
      </c>
      <c r="H320" s="154" t="s">
        <v>3459</v>
      </c>
      <c r="I320"/>
      <c r="J320" s="4">
        <v>1.5</v>
      </c>
      <c r="K320" s="318">
        <v>15</v>
      </c>
      <c r="L320" s="75">
        <f t="shared" si="4"/>
        <v>22.5</v>
      </c>
      <c r="M320"/>
      <c r="N320" s="5" t="s">
        <v>1634</v>
      </c>
      <c r="O320" s="6"/>
      <c r="P320"/>
      <c r="Q320"/>
    </row>
    <row r="321" spans="1:15" ht="12.75">
      <c r="A321" s="5" t="s">
        <v>1634</v>
      </c>
      <c r="B321" s="294"/>
      <c r="D321" s="22" t="s">
        <v>2190</v>
      </c>
      <c r="E321" s="20"/>
      <c r="G321" t="s">
        <v>1363</v>
      </c>
      <c r="H321" s="154"/>
      <c r="J321" s="4">
        <v>4.5</v>
      </c>
      <c r="K321" s="318">
        <v>3</v>
      </c>
      <c r="L321" s="75">
        <f t="shared" si="4"/>
        <v>13.5</v>
      </c>
      <c r="N321" s="5" t="s">
        <v>1634</v>
      </c>
      <c r="O321" s="6"/>
    </row>
    <row r="322" spans="1:15" ht="12.75">
      <c r="A322" s="5" t="s">
        <v>1634</v>
      </c>
      <c r="B322" s="294"/>
      <c r="D322" s="22" t="s">
        <v>3300</v>
      </c>
      <c r="E322" s="20"/>
      <c r="G322" t="s">
        <v>3120</v>
      </c>
      <c r="H322" s="154" t="s">
        <v>3459</v>
      </c>
      <c r="I322" s="203"/>
      <c r="J322" s="4">
        <v>5</v>
      </c>
      <c r="K322" s="318">
        <v>1</v>
      </c>
      <c r="L322" s="75">
        <f t="shared" si="4"/>
        <v>5</v>
      </c>
      <c r="N322" s="5" t="s">
        <v>1634</v>
      </c>
      <c r="O322" s="6"/>
    </row>
    <row r="323" spans="1:15" ht="12.75">
      <c r="A323" s="5" t="s">
        <v>1634</v>
      </c>
      <c r="C323" t="s">
        <v>2905</v>
      </c>
      <c r="D323" s="22" t="s">
        <v>1875</v>
      </c>
      <c r="E323" s="20"/>
      <c r="G323" t="s">
        <v>1876</v>
      </c>
      <c r="H323" s="154"/>
      <c r="J323" s="4">
        <v>1.5</v>
      </c>
      <c r="K323" s="318">
        <v>7</v>
      </c>
      <c r="L323" s="75">
        <f t="shared" si="4"/>
        <v>10.5</v>
      </c>
      <c r="N323" s="5" t="s">
        <v>1634</v>
      </c>
      <c r="O323" s="6" t="s">
        <v>4049</v>
      </c>
    </row>
    <row r="324" spans="1:14" ht="12.75">
      <c r="A324" s="5" t="s">
        <v>1634</v>
      </c>
      <c r="B324" s="294"/>
      <c r="D324" s="22">
        <v>519748</v>
      </c>
      <c r="E324" s="20"/>
      <c r="G324" t="s">
        <v>2815</v>
      </c>
      <c r="H324" s="154"/>
      <c r="J324" s="4">
        <v>6</v>
      </c>
      <c r="K324" s="318">
        <v>3</v>
      </c>
      <c r="L324" s="75">
        <f t="shared" si="4"/>
        <v>18</v>
      </c>
      <c r="N324" s="5" t="s">
        <v>1634</v>
      </c>
    </row>
    <row r="325" spans="1:14" ht="12.75">
      <c r="A325" s="5" t="s">
        <v>1634</v>
      </c>
      <c r="C325" t="s">
        <v>2905</v>
      </c>
      <c r="D325" s="22" t="s">
        <v>882</v>
      </c>
      <c r="E325" s="20"/>
      <c r="G325" t="s">
        <v>3240</v>
      </c>
      <c r="H325" s="154"/>
      <c r="I325" s="23"/>
      <c r="J325" s="4">
        <v>3</v>
      </c>
      <c r="K325" s="318">
        <v>0</v>
      </c>
      <c r="L325" s="75">
        <f t="shared" si="4"/>
        <v>0</v>
      </c>
      <c r="N325" s="5" t="s">
        <v>1634</v>
      </c>
    </row>
    <row r="326" spans="1:14" ht="12.75">
      <c r="A326" s="5" t="s">
        <v>1634</v>
      </c>
      <c r="B326" s="294"/>
      <c r="D326" s="22">
        <v>519751</v>
      </c>
      <c r="E326" s="20"/>
      <c r="G326" t="s">
        <v>3241</v>
      </c>
      <c r="H326" s="154"/>
      <c r="J326" s="4">
        <v>1</v>
      </c>
      <c r="K326" s="318">
        <v>12</v>
      </c>
      <c r="L326" s="75">
        <f t="shared" si="4"/>
        <v>12</v>
      </c>
      <c r="N326" s="5" t="s">
        <v>1634</v>
      </c>
    </row>
    <row r="327" spans="1:15" ht="12.75">
      <c r="A327" s="87" t="s">
        <v>1634</v>
      </c>
      <c r="B327" s="294"/>
      <c r="C327" s="81"/>
      <c r="D327" s="90" t="s">
        <v>1339</v>
      </c>
      <c r="E327" s="91"/>
      <c r="F327" s="281"/>
      <c r="G327" s="81" t="s">
        <v>1509</v>
      </c>
      <c r="H327" s="154"/>
      <c r="I327" s="81"/>
      <c r="J327" s="86">
        <v>6.5</v>
      </c>
      <c r="K327" s="343">
        <v>0</v>
      </c>
      <c r="L327" s="75">
        <f t="shared" si="4"/>
        <v>0</v>
      </c>
      <c r="M327" s="81">
        <v>1</v>
      </c>
      <c r="N327" s="87" t="s">
        <v>1634</v>
      </c>
      <c r="O327" s="107" t="s">
        <v>1855</v>
      </c>
    </row>
    <row r="328" spans="1:14" ht="12.75">
      <c r="A328" s="5" t="s">
        <v>1634</v>
      </c>
      <c r="B328" s="294"/>
      <c r="D328" s="22">
        <v>519761</v>
      </c>
      <c r="E328" s="20"/>
      <c r="G328" t="s">
        <v>2106</v>
      </c>
      <c r="H328" s="154" t="s">
        <v>3459</v>
      </c>
      <c r="J328" s="4">
        <v>1</v>
      </c>
      <c r="K328" s="318">
        <v>4</v>
      </c>
      <c r="L328" s="75">
        <f t="shared" si="4"/>
        <v>4</v>
      </c>
      <c r="N328" s="5" t="s">
        <v>1634</v>
      </c>
    </row>
    <row r="329" spans="1:17" s="38" customFormat="1" ht="12.75">
      <c r="A329" s="5" t="s">
        <v>1634</v>
      </c>
      <c r="B329" s="294"/>
      <c r="C329"/>
      <c r="D329" s="22">
        <v>519801</v>
      </c>
      <c r="E329" s="20"/>
      <c r="F329" s="203"/>
      <c r="G329" t="s">
        <v>1858</v>
      </c>
      <c r="H329" s="154"/>
      <c r="I329"/>
      <c r="J329" s="4">
        <v>2.5</v>
      </c>
      <c r="K329" s="318">
        <v>22</v>
      </c>
      <c r="L329" s="75">
        <f t="shared" si="4"/>
        <v>55</v>
      </c>
      <c r="M329"/>
      <c r="N329" s="5" t="s">
        <v>1634</v>
      </c>
      <c r="O329"/>
      <c r="P329"/>
      <c r="Q329"/>
    </row>
    <row r="330" spans="1:17" s="69" customFormat="1" ht="12.75">
      <c r="A330" s="5" t="s">
        <v>1634</v>
      </c>
      <c r="B330"/>
      <c r="C330" t="s">
        <v>2905</v>
      </c>
      <c r="D330" s="22" t="s">
        <v>1951</v>
      </c>
      <c r="E330" s="20"/>
      <c r="F330" s="203"/>
      <c r="G330" t="s">
        <v>3629</v>
      </c>
      <c r="H330" s="154"/>
      <c r="I330" s="23"/>
      <c r="J330" s="4">
        <v>3</v>
      </c>
      <c r="K330" s="318">
        <v>0</v>
      </c>
      <c r="L330" s="75">
        <f t="shared" si="4"/>
        <v>0</v>
      </c>
      <c r="M330"/>
      <c r="N330" s="5" t="s">
        <v>1634</v>
      </c>
      <c r="O330" s="6"/>
      <c r="P330"/>
      <c r="Q330"/>
    </row>
    <row r="331" spans="1:15" ht="12.75">
      <c r="A331" s="5" t="s">
        <v>1811</v>
      </c>
      <c r="B331" s="294"/>
      <c r="D331" s="22" t="s">
        <v>3537</v>
      </c>
      <c r="E331" s="20"/>
      <c r="G331" t="s">
        <v>1566</v>
      </c>
      <c r="H331" s="154"/>
      <c r="J331" s="4">
        <v>2.5</v>
      </c>
      <c r="K331" s="318">
        <v>2</v>
      </c>
      <c r="L331" s="75">
        <f t="shared" si="4"/>
        <v>5</v>
      </c>
      <c r="N331" s="5" t="s">
        <v>1811</v>
      </c>
      <c r="O331" s="6"/>
    </row>
    <row r="332" spans="1:17" ht="12.75">
      <c r="A332" s="72" t="s">
        <v>1811</v>
      </c>
      <c r="B332" s="69"/>
      <c r="C332" s="18" t="s">
        <v>2905</v>
      </c>
      <c r="D332" s="19" t="s">
        <v>3279</v>
      </c>
      <c r="E332" s="73"/>
      <c r="F332" s="220"/>
      <c r="G332" s="69" t="s">
        <v>515</v>
      </c>
      <c r="H332" s="154"/>
      <c r="I332" s="74"/>
      <c r="J332" s="71">
        <v>8</v>
      </c>
      <c r="K332" s="325">
        <v>0</v>
      </c>
      <c r="L332" s="75">
        <f t="shared" si="4"/>
        <v>0</v>
      </c>
      <c r="M332" s="69"/>
      <c r="N332" s="72" t="s">
        <v>1811</v>
      </c>
      <c r="O332" s="30"/>
      <c r="P332" s="69"/>
      <c r="Q332" s="69"/>
    </row>
    <row r="333" spans="1:15" ht="12.75">
      <c r="A333" s="72" t="s">
        <v>1811</v>
      </c>
      <c r="B333" s="294"/>
      <c r="C333" s="18"/>
      <c r="D333" s="19" t="s">
        <v>1061</v>
      </c>
      <c r="E333" s="73"/>
      <c r="F333" s="220"/>
      <c r="G333" s="69" t="s">
        <v>3280</v>
      </c>
      <c r="H333" s="154"/>
      <c r="I333" s="69"/>
      <c r="J333" s="71">
        <v>0.5</v>
      </c>
      <c r="K333" s="325">
        <v>1</v>
      </c>
      <c r="L333" s="75">
        <f t="shared" si="4"/>
        <v>0.5</v>
      </c>
      <c r="M333" s="69"/>
      <c r="N333" s="72" t="s">
        <v>1811</v>
      </c>
      <c r="O333" s="30"/>
    </row>
    <row r="334" spans="1:17" s="69" customFormat="1" ht="12.75">
      <c r="A334" s="5" t="s">
        <v>1811</v>
      </c>
      <c r="B334" s="300"/>
      <c r="C334"/>
      <c r="D334" s="22">
        <v>149894</v>
      </c>
      <c r="E334" s="24"/>
      <c r="F334" s="203"/>
      <c r="G334" t="s">
        <v>1312</v>
      </c>
      <c r="H334" s="154"/>
      <c r="I334"/>
      <c r="J334" s="4">
        <v>5.5</v>
      </c>
      <c r="K334" s="318">
        <v>5</v>
      </c>
      <c r="L334" s="75">
        <f t="shared" si="4"/>
        <v>27.5</v>
      </c>
      <c r="M334"/>
      <c r="N334" s="5" t="s">
        <v>1811</v>
      </c>
      <c r="O334" s="6">
        <v>1</v>
      </c>
      <c r="P334" s="81"/>
      <c r="Q334" s="81"/>
    </row>
    <row r="335" spans="1:15" ht="12.75">
      <c r="A335" s="5" t="s">
        <v>1811</v>
      </c>
      <c r="C335" t="s">
        <v>2905</v>
      </c>
      <c r="D335" s="22">
        <v>155341</v>
      </c>
      <c r="E335" s="20"/>
      <c r="G335" t="s">
        <v>1994</v>
      </c>
      <c r="H335" s="154"/>
      <c r="I335" s="23"/>
      <c r="J335" s="4">
        <v>3.5</v>
      </c>
      <c r="K335" s="318">
        <v>0</v>
      </c>
      <c r="L335" s="75">
        <f t="shared" si="4"/>
        <v>0</v>
      </c>
      <c r="N335" s="5" t="s">
        <v>1811</v>
      </c>
      <c r="O335" s="6"/>
    </row>
    <row r="336" spans="1:17" s="38" customFormat="1" ht="12.75">
      <c r="A336" s="5" t="s">
        <v>1811</v>
      </c>
      <c r="B336" s="294"/>
      <c r="C336"/>
      <c r="D336" s="22">
        <v>156258</v>
      </c>
      <c r="E336" s="20"/>
      <c r="F336" s="203"/>
      <c r="G336" t="s">
        <v>4104</v>
      </c>
      <c r="H336" s="154" t="s">
        <v>3459</v>
      </c>
      <c r="I336"/>
      <c r="J336" s="4">
        <v>12.5</v>
      </c>
      <c r="K336" s="318">
        <v>2</v>
      </c>
      <c r="L336" s="75">
        <f aca="true" t="shared" si="5" ref="L336:L399">SUM(K336*J336)</f>
        <v>25</v>
      </c>
      <c r="M336"/>
      <c r="N336" s="5" t="s">
        <v>1811</v>
      </c>
      <c r="O336" s="6"/>
      <c r="P336"/>
      <c r="Q336"/>
    </row>
    <row r="337" spans="1:17" s="69" customFormat="1" ht="12.75">
      <c r="A337" s="5" t="s">
        <v>1811</v>
      </c>
      <c r="B337" s="306" t="s">
        <v>4212</v>
      </c>
      <c r="C337"/>
      <c r="D337" s="22" t="s">
        <v>2143</v>
      </c>
      <c r="E337" s="20"/>
      <c r="F337" s="203"/>
      <c r="G337" t="s">
        <v>1150</v>
      </c>
      <c r="H337" s="154"/>
      <c r="I337"/>
      <c r="J337" s="4">
        <v>2.5</v>
      </c>
      <c r="K337" s="318">
        <v>5</v>
      </c>
      <c r="L337" s="75">
        <f t="shared" si="5"/>
        <v>12.5</v>
      </c>
      <c r="M337"/>
      <c r="N337" s="5" t="s">
        <v>1811</v>
      </c>
      <c r="O337" s="6"/>
      <c r="P337"/>
      <c r="Q337"/>
    </row>
    <row r="338" spans="1:15" ht="12.75">
      <c r="A338" s="5" t="s">
        <v>1811</v>
      </c>
      <c r="B338" s="294"/>
      <c r="D338" s="22" t="s">
        <v>2144</v>
      </c>
      <c r="E338" s="20"/>
      <c r="G338" t="s">
        <v>3113</v>
      </c>
      <c r="H338" s="154"/>
      <c r="J338" s="4">
        <v>2.5</v>
      </c>
      <c r="K338" s="318">
        <v>1</v>
      </c>
      <c r="L338" s="75">
        <f t="shared" si="5"/>
        <v>2.5</v>
      </c>
      <c r="N338" s="5" t="s">
        <v>1811</v>
      </c>
      <c r="O338" s="6"/>
    </row>
    <row r="339" spans="1:15" ht="12.75">
      <c r="A339" s="5" t="s">
        <v>1811</v>
      </c>
      <c r="B339" s="294"/>
      <c r="D339" s="22" t="s">
        <v>727</v>
      </c>
      <c r="E339" s="20"/>
      <c r="G339" t="s">
        <v>505</v>
      </c>
      <c r="H339" s="154"/>
      <c r="J339" s="4">
        <v>2.5</v>
      </c>
      <c r="K339" s="318">
        <v>1</v>
      </c>
      <c r="L339" s="75">
        <f t="shared" si="5"/>
        <v>2.5</v>
      </c>
      <c r="N339" s="5" t="s">
        <v>1811</v>
      </c>
      <c r="O339" s="6"/>
    </row>
    <row r="340" spans="1:17" ht="12.75">
      <c r="A340" s="5" t="s">
        <v>1811</v>
      </c>
      <c r="B340" s="69"/>
      <c r="C340" t="s">
        <v>2905</v>
      </c>
      <c r="D340" s="55" t="s">
        <v>3607</v>
      </c>
      <c r="E340" s="56"/>
      <c r="G340" t="s">
        <v>744</v>
      </c>
      <c r="H340" s="154"/>
      <c r="I340" s="23"/>
      <c r="J340" s="4">
        <v>27.5</v>
      </c>
      <c r="K340" s="318">
        <v>0</v>
      </c>
      <c r="L340" s="75">
        <f t="shared" si="5"/>
        <v>0</v>
      </c>
      <c r="N340" s="5" t="s">
        <v>1811</v>
      </c>
      <c r="O340" s="6"/>
      <c r="P340" s="69"/>
      <c r="Q340" s="69"/>
    </row>
    <row r="341" spans="1:17" ht="12.75">
      <c r="A341" s="33" t="s">
        <v>1811</v>
      </c>
      <c r="B341" s="296"/>
      <c r="D341" s="114" t="s">
        <v>2638</v>
      </c>
      <c r="E341" s="56"/>
      <c r="G341" s="32" t="s">
        <v>4211</v>
      </c>
      <c r="H341" s="154"/>
      <c r="I341" s="209"/>
      <c r="J341" s="4">
        <v>1.5</v>
      </c>
      <c r="K341" s="318">
        <v>1</v>
      </c>
      <c r="L341" s="75">
        <f t="shared" si="5"/>
        <v>1.5</v>
      </c>
      <c r="N341" s="5"/>
      <c r="O341" s="6"/>
      <c r="P341" s="69"/>
      <c r="Q341" s="69"/>
    </row>
    <row r="342" spans="1:15" ht="12.75">
      <c r="A342" s="33" t="s">
        <v>4291</v>
      </c>
      <c r="B342" s="294"/>
      <c r="C342" s="18"/>
      <c r="D342" s="19" t="s">
        <v>1887</v>
      </c>
      <c r="E342" s="73"/>
      <c r="F342" s="220"/>
      <c r="G342" s="32" t="s">
        <v>4288</v>
      </c>
      <c r="H342" s="154"/>
      <c r="I342" s="76"/>
      <c r="J342" s="71">
        <v>1.25</v>
      </c>
      <c r="K342" s="325">
        <v>2</v>
      </c>
      <c r="L342" s="75">
        <f t="shared" si="5"/>
        <v>2.5</v>
      </c>
      <c r="M342" s="69"/>
      <c r="N342" s="33" t="s">
        <v>4291</v>
      </c>
      <c r="O342" s="30" t="s">
        <v>432</v>
      </c>
    </row>
    <row r="343" spans="1:15" ht="12.75">
      <c r="A343" s="33" t="s">
        <v>4291</v>
      </c>
      <c r="B343" s="294"/>
      <c r="D343" s="22">
        <v>159005</v>
      </c>
      <c r="E343" s="20"/>
      <c r="G343" t="s">
        <v>2157</v>
      </c>
      <c r="H343" s="154"/>
      <c r="J343" s="4">
        <v>1.75</v>
      </c>
      <c r="K343" s="318">
        <v>34</v>
      </c>
      <c r="L343" s="75">
        <f t="shared" si="5"/>
        <v>59.5</v>
      </c>
      <c r="N343" s="33" t="s">
        <v>4291</v>
      </c>
      <c r="O343" s="6"/>
    </row>
    <row r="344" spans="1:15" ht="12.75">
      <c r="A344" s="33" t="s">
        <v>4291</v>
      </c>
      <c r="B344" s="294"/>
      <c r="D344" s="22" t="s">
        <v>2954</v>
      </c>
      <c r="E344" s="20"/>
      <c r="G344" t="s">
        <v>584</v>
      </c>
      <c r="H344" s="154" t="s">
        <v>3459</v>
      </c>
      <c r="J344" s="4">
        <v>0.75</v>
      </c>
      <c r="K344" s="318">
        <v>2</v>
      </c>
      <c r="L344" s="75">
        <f t="shared" si="5"/>
        <v>1.5</v>
      </c>
      <c r="N344" s="33" t="s">
        <v>4291</v>
      </c>
      <c r="O344" s="6"/>
    </row>
    <row r="345" spans="1:15" ht="12.75">
      <c r="A345" s="33" t="s">
        <v>4291</v>
      </c>
      <c r="B345" s="294"/>
      <c r="D345" s="22" t="s">
        <v>585</v>
      </c>
      <c r="E345" s="20"/>
      <c r="G345" t="s">
        <v>3506</v>
      </c>
      <c r="H345" s="154"/>
      <c r="J345" s="4">
        <v>0.75</v>
      </c>
      <c r="K345" s="318">
        <v>18</v>
      </c>
      <c r="L345" s="75">
        <f t="shared" si="5"/>
        <v>13.5</v>
      </c>
      <c r="N345" s="33" t="s">
        <v>4291</v>
      </c>
      <c r="O345" s="6"/>
    </row>
    <row r="346" spans="1:15" ht="12.75">
      <c r="A346" s="33" t="s">
        <v>4291</v>
      </c>
      <c r="B346" s="294"/>
      <c r="C346" s="18"/>
      <c r="D346" s="19" t="s">
        <v>3490</v>
      </c>
      <c r="E346" s="73"/>
      <c r="F346" s="220"/>
      <c r="G346" s="32" t="s">
        <v>4287</v>
      </c>
      <c r="H346" s="154" t="s">
        <v>3459</v>
      </c>
      <c r="I346" s="69"/>
      <c r="J346" s="71">
        <v>2</v>
      </c>
      <c r="K346" s="325">
        <v>16</v>
      </c>
      <c r="L346" s="75">
        <f t="shared" si="5"/>
        <v>32</v>
      </c>
      <c r="M346" s="69"/>
      <c r="N346" s="33" t="s">
        <v>4291</v>
      </c>
      <c r="O346" s="30"/>
    </row>
    <row r="347" spans="1:15" s="178" customFormat="1" ht="12.75">
      <c r="A347" s="183" t="s">
        <v>3291</v>
      </c>
      <c r="B347" s="307"/>
      <c r="D347" s="179" t="s">
        <v>4056</v>
      </c>
      <c r="E347" s="180" t="s">
        <v>49</v>
      </c>
      <c r="F347" s="213"/>
      <c r="G347" s="178" t="s">
        <v>4213</v>
      </c>
      <c r="H347" s="181" t="s">
        <v>3459</v>
      </c>
      <c r="J347" s="182">
        <v>5</v>
      </c>
      <c r="K347" s="320">
        <v>1</v>
      </c>
      <c r="L347" s="75">
        <f t="shared" si="5"/>
        <v>5</v>
      </c>
      <c r="N347" s="183" t="s">
        <v>3291</v>
      </c>
      <c r="O347" s="184"/>
    </row>
    <row r="348" spans="1:15" ht="12.75">
      <c r="A348" s="5" t="s">
        <v>3291</v>
      </c>
      <c r="D348" s="22">
        <v>143867</v>
      </c>
      <c r="E348" s="20"/>
      <c r="G348" t="s">
        <v>422</v>
      </c>
      <c r="H348" s="154"/>
      <c r="J348" s="4">
        <v>0.75</v>
      </c>
      <c r="K348" s="318">
        <v>1</v>
      </c>
      <c r="L348" s="75">
        <f t="shared" si="5"/>
        <v>0.75</v>
      </c>
      <c r="N348" s="5" t="s">
        <v>3291</v>
      </c>
      <c r="O348" s="6"/>
    </row>
    <row r="349" spans="1:15" ht="12.75">
      <c r="A349" s="5" t="s">
        <v>3291</v>
      </c>
      <c r="C349" t="s">
        <v>2905</v>
      </c>
      <c r="D349" s="22" t="s">
        <v>437</v>
      </c>
      <c r="E349" s="20"/>
      <c r="G349" t="s">
        <v>844</v>
      </c>
      <c r="H349" s="154" t="s">
        <v>3459</v>
      </c>
      <c r="I349" s="23"/>
      <c r="J349" s="4">
        <v>4</v>
      </c>
      <c r="K349" s="318">
        <v>0</v>
      </c>
      <c r="L349" s="75">
        <f t="shared" si="5"/>
        <v>0</v>
      </c>
      <c r="N349" s="5" t="s">
        <v>3291</v>
      </c>
      <c r="O349" s="6"/>
    </row>
    <row r="350" spans="1:15" ht="12.75">
      <c r="A350" s="5" t="s">
        <v>3291</v>
      </c>
      <c r="B350" s="294"/>
      <c r="D350" s="22" t="s">
        <v>3375</v>
      </c>
      <c r="E350" s="20"/>
      <c r="G350" t="s">
        <v>886</v>
      </c>
      <c r="H350" s="154"/>
      <c r="J350" s="4">
        <v>2</v>
      </c>
      <c r="K350" s="318">
        <v>2</v>
      </c>
      <c r="L350" s="75">
        <f t="shared" si="5"/>
        <v>4</v>
      </c>
      <c r="N350" s="5" t="s">
        <v>3291</v>
      </c>
      <c r="O350" s="6"/>
    </row>
    <row r="351" spans="1:17" ht="12.75">
      <c r="A351" s="5" t="s">
        <v>3291</v>
      </c>
      <c r="B351" s="81"/>
      <c r="C351" t="s">
        <v>2905</v>
      </c>
      <c r="D351" s="22" t="s">
        <v>1572</v>
      </c>
      <c r="E351" s="20"/>
      <c r="G351" t="s">
        <v>2301</v>
      </c>
      <c r="H351" s="154"/>
      <c r="I351" s="23"/>
      <c r="J351" s="4">
        <v>4.5</v>
      </c>
      <c r="K351" s="318">
        <v>0</v>
      </c>
      <c r="L351" s="75">
        <f t="shared" si="5"/>
        <v>0</v>
      </c>
      <c r="N351" s="5" t="s">
        <v>3291</v>
      </c>
      <c r="O351" s="6"/>
      <c r="P351" s="81"/>
      <c r="Q351" s="81"/>
    </row>
    <row r="352" spans="1:15" ht="12.75">
      <c r="A352" s="5" t="s">
        <v>3291</v>
      </c>
      <c r="B352" s="294"/>
      <c r="D352" s="22">
        <v>149760</v>
      </c>
      <c r="E352" s="20"/>
      <c r="G352" t="s">
        <v>2132</v>
      </c>
      <c r="H352" s="154"/>
      <c r="J352" s="4">
        <v>0.1</v>
      </c>
      <c r="K352" s="318">
        <v>23</v>
      </c>
      <c r="L352" s="75">
        <f t="shared" si="5"/>
        <v>2.3000000000000003</v>
      </c>
      <c r="N352" s="5" t="s">
        <v>3291</v>
      </c>
      <c r="O352" s="6"/>
    </row>
    <row r="353" spans="1:17" ht="12.75">
      <c r="A353" s="33" t="s">
        <v>3291</v>
      </c>
      <c r="B353" s="306"/>
      <c r="C353" s="32"/>
      <c r="D353" s="124" t="s">
        <v>4146</v>
      </c>
      <c r="E353" s="20"/>
      <c r="F353" s="209"/>
      <c r="G353" s="32" t="s">
        <v>4147</v>
      </c>
      <c r="H353" s="12"/>
      <c r="I353" s="264"/>
      <c r="J353" s="126">
        <v>0.75</v>
      </c>
      <c r="K353" s="321">
        <v>1</v>
      </c>
      <c r="L353" s="75">
        <f t="shared" si="5"/>
        <v>0.75</v>
      </c>
      <c r="M353" s="32"/>
      <c r="N353" s="33" t="s">
        <v>3291</v>
      </c>
      <c r="O353" s="56"/>
      <c r="P353" s="32"/>
      <c r="Q353" s="32"/>
    </row>
    <row r="354" spans="1:14" ht="12.75">
      <c r="A354" s="5" t="s">
        <v>3291</v>
      </c>
      <c r="B354" s="294"/>
      <c r="D354" s="22">
        <v>153972</v>
      </c>
      <c r="E354" s="20"/>
      <c r="G354" t="s">
        <v>785</v>
      </c>
      <c r="H354" s="154"/>
      <c r="J354" s="4">
        <v>0.75</v>
      </c>
      <c r="K354" s="318">
        <v>6</v>
      </c>
      <c r="L354" s="75">
        <f t="shared" si="5"/>
        <v>4.5</v>
      </c>
      <c r="N354" s="5" t="s">
        <v>3291</v>
      </c>
    </row>
    <row r="355" spans="1:15" ht="12.75">
      <c r="A355" s="5" t="s">
        <v>3291</v>
      </c>
      <c r="B355" s="294"/>
      <c r="D355" s="22">
        <v>154395</v>
      </c>
      <c r="E355" s="20"/>
      <c r="G355" t="s">
        <v>3904</v>
      </c>
      <c r="H355" s="154"/>
      <c r="J355" s="4">
        <v>3</v>
      </c>
      <c r="K355" s="318">
        <v>1</v>
      </c>
      <c r="L355" s="75">
        <f t="shared" si="5"/>
        <v>3</v>
      </c>
      <c r="N355" s="5" t="s">
        <v>3291</v>
      </c>
      <c r="O355" s="6"/>
    </row>
    <row r="356" spans="1:15" ht="12.75">
      <c r="A356" s="5" t="s">
        <v>3291</v>
      </c>
      <c r="B356" s="294"/>
      <c r="D356" s="22" t="s">
        <v>1251</v>
      </c>
      <c r="E356" s="20"/>
      <c r="G356" t="s">
        <v>2915</v>
      </c>
      <c r="H356" s="154" t="s">
        <v>3459</v>
      </c>
      <c r="J356" s="4">
        <v>1</v>
      </c>
      <c r="K356" s="318">
        <v>12</v>
      </c>
      <c r="L356" s="75">
        <f t="shared" si="5"/>
        <v>12</v>
      </c>
      <c r="N356" s="5" t="s">
        <v>3291</v>
      </c>
      <c r="O356" s="6"/>
    </row>
    <row r="357" spans="1:15" ht="12.75">
      <c r="A357" s="5" t="s">
        <v>3291</v>
      </c>
      <c r="B357" s="294"/>
      <c r="D357" s="22" t="s">
        <v>951</v>
      </c>
      <c r="E357" s="20"/>
      <c r="G357" t="s">
        <v>1222</v>
      </c>
      <c r="H357" s="154"/>
      <c r="J357" s="4">
        <v>1.5</v>
      </c>
      <c r="K357" s="318">
        <v>11</v>
      </c>
      <c r="L357" s="75">
        <f t="shared" si="5"/>
        <v>16.5</v>
      </c>
      <c r="N357" s="5" t="s">
        <v>3291</v>
      </c>
      <c r="O357" s="6"/>
    </row>
    <row r="358" spans="1:15" ht="12.75">
      <c r="A358" s="5" t="s">
        <v>3291</v>
      </c>
      <c r="B358" s="305"/>
      <c r="D358" s="22" t="s">
        <v>3115</v>
      </c>
      <c r="E358" s="20"/>
      <c r="G358" t="s">
        <v>3958</v>
      </c>
      <c r="H358" s="154"/>
      <c r="J358" s="4">
        <v>0.75</v>
      </c>
      <c r="K358" s="318">
        <v>3</v>
      </c>
      <c r="L358" s="75">
        <f t="shared" si="5"/>
        <v>2.25</v>
      </c>
      <c r="N358" s="5" t="s">
        <v>3291</v>
      </c>
      <c r="O358" s="6"/>
    </row>
    <row r="359" spans="1:15" ht="12.75">
      <c r="A359" s="5" t="s">
        <v>3291</v>
      </c>
      <c r="B359" s="294"/>
      <c r="D359" s="22" t="s">
        <v>2591</v>
      </c>
      <c r="E359" s="20"/>
      <c r="G359" t="s">
        <v>3439</v>
      </c>
      <c r="H359" s="154"/>
      <c r="J359" s="4">
        <v>1.5</v>
      </c>
      <c r="K359" s="318">
        <v>1</v>
      </c>
      <c r="L359" s="75">
        <f t="shared" si="5"/>
        <v>1.5</v>
      </c>
      <c r="N359" s="5" t="s">
        <v>3291</v>
      </c>
      <c r="O359" s="6"/>
    </row>
    <row r="360" spans="1:15" ht="12.75">
      <c r="A360" s="5" t="s">
        <v>3291</v>
      </c>
      <c r="B360" s="294"/>
      <c r="D360" s="34" t="s">
        <v>2339</v>
      </c>
      <c r="E360" s="17"/>
      <c r="G360" t="s">
        <v>2983</v>
      </c>
      <c r="H360" s="154" t="s">
        <v>3459</v>
      </c>
      <c r="J360" s="4">
        <v>4.5</v>
      </c>
      <c r="K360" s="318">
        <v>1</v>
      </c>
      <c r="L360" s="75">
        <f t="shared" si="5"/>
        <v>4.5</v>
      </c>
      <c r="N360" s="5" t="s">
        <v>3291</v>
      </c>
      <c r="O360" s="6"/>
    </row>
    <row r="361" spans="1:15" ht="12.75">
      <c r="A361" s="5" t="s">
        <v>3291</v>
      </c>
      <c r="B361" s="294"/>
      <c r="D361" s="34" t="s">
        <v>2339</v>
      </c>
      <c r="E361" s="17"/>
      <c r="G361" t="s">
        <v>3165</v>
      </c>
      <c r="H361" s="154" t="s">
        <v>3459</v>
      </c>
      <c r="J361" s="4">
        <v>1.5</v>
      </c>
      <c r="K361" s="318">
        <v>1</v>
      </c>
      <c r="L361" s="75">
        <f t="shared" si="5"/>
        <v>1.5</v>
      </c>
      <c r="N361" s="5" t="s">
        <v>3291</v>
      </c>
      <c r="O361" s="6"/>
    </row>
    <row r="362" spans="1:15" ht="12.75">
      <c r="A362" s="5" t="s">
        <v>3291</v>
      </c>
      <c r="C362" t="s">
        <v>2905</v>
      </c>
      <c r="D362" s="22">
        <v>156866</v>
      </c>
      <c r="E362" s="20"/>
      <c r="G362" t="s">
        <v>1629</v>
      </c>
      <c r="H362" s="154"/>
      <c r="I362" s="23"/>
      <c r="J362" s="4">
        <v>4</v>
      </c>
      <c r="K362" s="318">
        <v>0</v>
      </c>
      <c r="L362" s="75">
        <f t="shared" si="5"/>
        <v>0</v>
      </c>
      <c r="N362" s="5" t="s">
        <v>3291</v>
      </c>
      <c r="O362" s="6"/>
    </row>
    <row r="363" spans="1:17" s="69" customFormat="1" ht="12.75">
      <c r="A363" s="5" t="s">
        <v>3291</v>
      </c>
      <c r="B363" s="294"/>
      <c r="C363"/>
      <c r="D363" s="22">
        <v>157592</v>
      </c>
      <c r="E363" s="20"/>
      <c r="F363" s="203"/>
      <c r="G363" t="s">
        <v>2546</v>
      </c>
      <c r="H363" s="154"/>
      <c r="I363"/>
      <c r="J363" s="4">
        <v>0.3</v>
      </c>
      <c r="K363" s="318">
        <v>2</v>
      </c>
      <c r="L363" s="75">
        <f t="shared" si="5"/>
        <v>0.6</v>
      </c>
      <c r="M363"/>
      <c r="N363" s="5" t="s">
        <v>3291</v>
      </c>
      <c r="O363" s="6"/>
      <c r="P363"/>
      <c r="Q363"/>
    </row>
    <row r="364" spans="1:17" s="69" customFormat="1" ht="12.75">
      <c r="A364" s="5" t="s">
        <v>3291</v>
      </c>
      <c r="B364"/>
      <c r="C364" s="32" t="s">
        <v>2905</v>
      </c>
      <c r="D364" s="22">
        <v>157652</v>
      </c>
      <c r="E364" s="20"/>
      <c r="F364" s="203"/>
      <c r="G364" t="s">
        <v>4098</v>
      </c>
      <c r="H364" s="154" t="s">
        <v>3459</v>
      </c>
      <c r="I364" s="175"/>
      <c r="J364" s="4">
        <v>7.5</v>
      </c>
      <c r="K364" s="318">
        <v>0</v>
      </c>
      <c r="L364" s="75">
        <f t="shared" si="5"/>
        <v>0</v>
      </c>
      <c r="M364"/>
      <c r="N364" s="5" t="s">
        <v>3291</v>
      </c>
      <c r="O364" s="6"/>
      <c r="P364"/>
      <c r="Q364"/>
    </row>
    <row r="365" spans="1:17" s="69" customFormat="1" ht="12.75">
      <c r="A365" s="29" t="s">
        <v>3291</v>
      </c>
      <c r="B365"/>
      <c r="C365" t="s">
        <v>2905</v>
      </c>
      <c r="D365" s="19">
        <v>158633</v>
      </c>
      <c r="E365" s="20"/>
      <c r="F365" s="276"/>
      <c r="G365" s="18" t="s">
        <v>2900</v>
      </c>
      <c r="H365" s="154" t="s">
        <v>3459</v>
      </c>
      <c r="I365" s="21"/>
      <c r="J365" s="4">
        <v>30</v>
      </c>
      <c r="K365" s="326">
        <v>0</v>
      </c>
      <c r="L365" s="75">
        <f t="shared" si="5"/>
        <v>0</v>
      </c>
      <c r="M365" s="18"/>
      <c r="N365" s="29" t="s">
        <v>3291</v>
      </c>
      <c r="O365" s="6"/>
      <c r="P365"/>
      <c r="Q365"/>
    </row>
    <row r="366" spans="1:15" ht="12.75">
      <c r="A366" s="29" t="s">
        <v>3291</v>
      </c>
      <c r="C366" t="s">
        <v>2905</v>
      </c>
      <c r="D366" s="19" t="s">
        <v>235</v>
      </c>
      <c r="E366" s="20"/>
      <c r="F366" s="276"/>
      <c r="G366" s="18" t="s">
        <v>2597</v>
      </c>
      <c r="H366" s="154" t="s">
        <v>3459</v>
      </c>
      <c r="I366" s="21"/>
      <c r="J366" s="4">
        <v>25</v>
      </c>
      <c r="K366" s="326">
        <v>0</v>
      </c>
      <c r="L366" s="75">
        <f t="shared" si="5"/>
        <v>0</v>
      </c>
      <c r="M366" s="18"/>
      <c r="N366" s="29" t="s">
        <v>3291</v>
      </c>
      <c r="O366" s="6"/>
    </row>
    <row r="367" spans="1:15" ht="12.75">
      <c r="A367" s="5" t="s">
        <v>3291</v>
      </c>
      <c r="C367" t="s">
        <v>2905</v>
      </c>
      <c r="D367" s="22">
        <v>215753</v>
      </c>
      <c r="E367" s="20"/>
      <c r="G367" t="s">
        <v>2570</v>
      </c>
      <c r="H367" s="154"/>
      <c r="I367" s="23"/>
      <c r="J367" s="4">
        <v>17.5</v>
      </c>
      <c r="K367" s="318">
        <v>0</v>
      </c>
      <c r="L367" s="75">
        <f t="shared" si="5"/>
        <v>0</v>
      </c>
      <c r="N367" s="5" t="s">
        <v>3291</v>
      </c>
      <c r="O367" s="6"/>
    </row>
    <row r="368" spans="1:15" ht="12.75">
      <c r="A368" s="5" t="s">
        <v>3291</v>
      </c>
      <c r="C368" t="s">
        <v>2905</v>
      </c>
      <c r="D368" s="22" t="s">
        <v>2080</v>
      </c>
      <c r="E368" s="20"/>
      <c r="G368" t="s">
        <v>728</v>
      </c>
      <c r="H368" s="154"/>
      <c r="I368" s="23"/>
      <c r="J368" s="4">
        <v>6.5</v>
      </c>
      <c r="K368" s="318">
        <v>0</v>
      </c>
      <c r="L368" s="75">
        <f t="shared" si="5"/>
        <v>0</v>
      </c>
      <c r="N368" s="5" t="s">
        <v>3291</v>
      </c>
      <c r="O368" s="6"/>
    </row>
    <row r="369" spans="1:15" ht="12.75">
      <c r="A369" s="5" t="s">
        <v>3291</v>
      </c>
      <c r="B369" s="294"/>
      <c r="D369" s="22">
        <v>218435</v>
      </c>
      <c r="E369" s="20"/>
      <c r="G369" t="s">
        <v>566</v>
      </c>
      <c r="H369" s="154"/>
      <c r="J369" s="4">
        <v>20</v>
      </c>
      <c r="K369" s="318">
        <v>3</v>
      </c>
      <c r="L369" s="75">
        <f t="shared" si="5"/>
        <v>60</v>
      </c>
      <c r="N369" s="5" t="s">
        <v>3291</v>
      </c>
      <c r="O369" s="6"/>
    </row>
    <row r="370" spans="1:15" ht="12.75">
      <c r="A370" s="5" t="s">
        <v>3291</v>
      </c>
      <c r="C370" t="s">
        <v>2905</v>
      </c>
      <c r="D370" s="22" t="s">
        <v>2423</v>
      </c>
      <c r="E370" s="20"/>
      <c r="G370" t="s">
        <v>1028</v>
      </c>
      <c r="H370" s="154"/>
      <c r="I370" s="23"/>
      <c r="J370" s="4">
        <v>20</v>
      </c>
      <c r="K370" s="318">
        <v>0</v>
      </c>
      <c r="L370" s="75">
        <f t="shared" si="5"/>
        <v>0</v>
      </c>
      <c r="N370" s="5" t="s">
        <v>3291</v>
      </c>
      <c r="O370" s="6"/>
    </row>
    <row r="371" spans="1:17" s="69" customFormat="1" ht="12.75">
      <c r="A371" s="5" t="s">
        <v>3291</v>
      </c>
      <c r="B371" s="305"/>
      <c r="C371" s="32" t="s">
        <v>2905</v>
      </c>
      <c r="D371" s="22" t="s">
        <v>2478</v>
      </c>
      <c r="E371" s="20"/>
      <c r="F371" s="203"/>
      <c r="G371" t="s">
        <v>527</v>
      </c>
      <c r="H371" s="154"/>
      <c r="I371"/>
      <c r="J371" s="4">
        <v>2</v>
      </c>
      <c r="K371" s="318">
        <v>1</v>
      </c>
      <c r="L371" s="75">
        <f t="shared" si="5"/>
        <v>2</v>
      </c>
      <c r="M371"/>
      <c r="N371" s="5" t="s">
        <v>3291</v>
      </c>
      <c r="O371" s="6"/>
      <c r="P371"/>
      <c r="Q371"/>
    </row>
    <row r="372" spans="1:15" ht="12.75">
      <c r="A372" s="72" t="s">
        <v>3291</v>
      </c>
      <c r="B372" s="305"/>
      <c r="C372" s="32" t="s">
        <v>2905</v>
      </c>
      <c r="D372" s="54" t="s">
        <v>3823</v>
      </c>
      <c r="E372" s="30"/>
      <c r="F372" s="220"/>
      <c r="G372" s="69" t="s">
        <v>3606</v>
      </c>
      <c r="H372" s="154"/>
      <c r="I372" s="69"/>
      <c r="J372" s="71">
        <v>5</v>
      </c>
      <c r="K372" s="325">
        <v>1</v>
      </c>
      <c r="L372" s="75">
        <f t="shared" si="5"/>
        <v>5</v>
      </c>
      <c r="M372" s="69"/>
      <c r="N372" s="72" t="s">
        <v>3291</v>
      </c>
      <c r="O372" s="30"/>
    </row>
    <row r="373" spans="1:15" ht="12.75">
      <c r="A373" s="5" t="s">
        <v>3291</v>
      </c>
      <c r="C373" t="s">
        <v>2905</v>
      </c>
      <c r="D373" s="55" t="s">
        <v>1513</v>
      </c>
      <c r="E373" s="56"/>
      <c r="G373" t="s">
        <v>3606</v>
      </c>
      <c r="H373" s="154"/>
      <c r="I373" s="23"/>
      <c r="J373" s="4">
        <v>4</v>
      </c>
      <c r="K373" s="318">
        <v>0</v>
      </c>
      <c r="L373" s="75">
        <f t="shared" si="5"/>
        <v>0</v>
      </c>
      <c r="N373" s="5" t="s">
        <v>3291</v>
      </c>
      <c r="O373" s="6"/>
    </row>
    <row r="374" spans="1:17" ht="12.75">
      <c r="A374" s="193" t="s">
        <v>3291</v>
      </c>
      <c r="B374" s="301"/>
      <c r="C374" s="188"/>
      <c r="D374" s="194" t="s">
        <v>4125</v>
      </c>
      <c r="E374" s="194"/>
      <c r="F374" s="229"/>
      <c r="G374" s="188" t="s">
        <v>4126</v>
      </c>
      <c r="H374" s="191"/>
      <c r="I374" s="188"/>
      <c r="J374" s="192">
        <v>4.5</v>
      </c>
      <c r="K374" s="330">
        <v>1</v>
      </c>
      <c r="L374" s="75">
        <f t="shared" si="5"/>
        <v>4.5</v>
      </c>
      <c r="M374" s="188"/>
      <c r="N374" s="193" t="s">
        <v>3291</v>
      </c>
      <c r="O374" s="194"/>
      <c r="P374" s="188"/>
      <c r="Q374" s="188"/>
    </row>
    <row r="375" spans="1:15" ht="12.75">
      <c r="A375" s="5" t="s">
        <v>3291</v>
      </c>
      <c r="B375" s="294"/>
      <c r="D375" s="55" t="s">
        <v>2505</v>
      </c>
      <c r="E375" s="56"/>
      <c r="G375" t="s">
        <v>2929</v>
      </c>
      <c r="H375" s="154" t="s">
        <v>3459</v>
      </c>
      <c r="J375" s="4">
        <v>2</v>
      </c>
      <c r="K375" s="318">
        <v>2</v>
      </c>
      <c r="L375" s="75">
        <f t="shared" si="5"/>
        <v>4</v>
      </c>
      <c r="N375" s="5" t="s">
        <v>3291</v>
      </c>
      <c r="O375" s="6"/>
    </row>
    <row r="376" spans="1:15" ht="12.75">
      <c r="A376" s="33" t="s">
        <v>3291</v>
      </c>
      <c r="B376" s="294"/>
      <c r="C376" s="18"/>
      <c r="D376" s="54" t="s">
        <v>3544</v>
      </c>
      <c r="E376" s="30"/>
      <c r="F376" s="220"/>
      <c r="G376" s="69" t="s">
        <v>3309</v>
      </c>
      <c r="H376" s="154"/>
      <c r="I376" s="69"/>
      <c r="J376" s="71">
        <v>19.5</v>
      </c>
      <c r="K376" s="325">
        <v>1</v>
      </c>
      <c r="L376" s="75">
        <f t="shared" si="5"/>
        <v>19.5</v>
      </c>
      <c r="M376" s="69"/>
      <c r="N376" s="33" t="s">
        <v>4214</v>
      </c>
      <c r="O376" s="30" t="s">
        <v>3015</v>
      </c>
    </row>
    <row r="377" spans="1:17" ht="12.75">
      <c r="A377" s="72" t="s">
        <v>3291</v>
      </c>
      <c r="B377" s="81"/>
      <c r="C377" s="18"/>
      <c r="D377" s="54" t="s">
        <v>2790</v>
      </c>
      <c r="E377" s="30"/>
      <c r="F377" s="220"/>
      <c r="G377" s="69" t="s">
        <v>121</v>
      </c>
      <c r="H377" s="154"/>
      <c r="I377" s="69"/>
      <c r="J377" s="71">
        <v>0.75</v>
      </c>
      <c r="K377" s="325">
        <v>3</v>
      </c>
      <c r="L377" s="75">
        <f t="shared" si="5"/>
        <v>2.25</v>
      </c>
      <c r="M377" s="69"/>
      <c r="N377" s="72" t="s">
        <v>3291</v>
      </c>
      <c r="O377" s="30"/>
      <c r="P377" s="81"/>
      <c r="Q377" s="81"/>
    </row>
    <row r="378" spans="1:17" s="69" customFormat="1" ht="12.75">
      <c r="A378" s="87" t="s">
        <v>3291</v>
      </c>
      <c r="B378" s="294"/>
      <c r="C378" s="81"/>
      <c r="D378" s="82" t="s">
        <v>2852</v>
      </c>
      <c r="E378" s="83"/>
      <c r="F378" s="281"/>
      <c r="G378" s="81" t="s">
        <v>2853</v>
      </c>
      <c r="H378" s="154"/>
      <c r="I378" s="81"/>
      <c r="J378" s="86">
        <v>1.25</v>
      </c>
      <c r="K378" s="343">
        <v>4</v>
      </c>
      <c r="L378" s="75">
        <f t="shared" si="5"/>
        <v>5</v>
      </c>
      <c r="M378" s="81"/>
      <c r="N378" s="87" t="s">
        <v>3291</v>
      </c>
      <c r="O378" s="83" t="s">
        <v>3699</v>
      </c>
      <c r="P378"/>
      <c r="Q378"/>
    </row>
    <row r="379" spans="1:15" ht="12.75">
      <c r="A379" s="72" t="s">
        <v>3291</v>
      </c>
      <c r="B379" s="294"/>
      <c r="C379" s="18"/>
      <c r="D379" s="54" t="s">
        <v>887</v>
      </c>
      <c r="E379" s="30"/>
      <c r="F379" s="220"/>
      <c r="G379" t="s">
        <v>1485</v>
      </c>
      <c r="H379" s="154"/>
      <c r="I379" s="69"/>
      <c r="J379" s="71">
        <v>1.5</v>
      </c>
      <c r="K379" s="325">
        <v>1</v>
      </c>
      <c r="L379" s="75">
        <f t="shared" si="5"/>
        <v>1.5</v>
      </c>
      <c r="M379" s="69"/>
      <c r="N379" s="72" t="s">
        <v>3291</v>
      </c>
      <c r="O379" s="30"/>
    </row>
    <row r="380" spans="1:17" ht="12.75">
      <c r="A380" s="87" t="s">
        <v>3291</v>
      </c>
      <c r="B380" s="296"/>
      <c r="C380" s="81"/>
      <c r="D380" s="82" t="s">
        <v>385</v>
      </c>
      <c r="E380" s="83"/>
      <c r="F380" s="281"/>
      <c r="G380" s="81" t="s">
        <v>119</v>
      </c>
      <c r="H380" s="154"/>
      <c r="I380" s="85"/>
      <c r="J380" s="86">
        <v>4</v>
      </c>
      <c r="K380" s="343">
        <v>2</v>
      </c>
      <c r="L380" s="75">
        <f t="shared" si="5"/>
        <v>8</v>
      </c>
      <c r="M380" s="81"/>
      <c r="N380" s="87" t="s">
        <v>3291</v>
      </c>
      <c r="O380" s="83" t="s">
        <v>3278</v>
      </c>
      <c r="P380" s="69"/>
      <c r="Q380" s="69"/>
    </row>
    <row r="381" spans="1:15" ht="12.75">
      <c r="A381" s="5" t="s">
        <v>3291</v>
      </c>
      <c r="C381" t="s">
        <v>2905</v>
      </c>
      <c r="D381" s="55" t="s">
        <v>1271</v>
      </c>
      <c r="E381" s="56"/>
      <c r="G381" s="32" t="s">
        <v>429</v>
      </c>
      <c r="H381" s="154"/>
      <c r="I381" s="23"/>
      <c r="J381" s="4">
        <v>5</v>
      </c>
      <c r="K381" s="318">
        <v>0</v>
      </c>
      <c r="L381" s="75">
        <f t="shared" si="5"/>
        <v>0</v>
      </c>
      <c r="N381" s="5" t="s">
        <v>3291</v>
      </c>
      <c r="O381" s="6"/>
    </row>
    <row r="382" spans="1:17" s="69" customFormat="1" ht="12.75">
      <c r="A382" s="5" t="s">
        <v>387</v>
      </c>
      <c r="B382" s="38"/>
      <c r="C382" t="s">
        <v>2905</v>
      </c>
      <c r="D382" s="55" t="s">
        <v>386</v>
      </c>
      <c r="E382" s="56"/>
      <c r="F382" s="203"/>
      <c r="G382" t="s">
        <v>3591</v>
      </c>
      <c r="H382" s="154" t="s">
        <v>3459</v>
      </c>
      <c r="I382" s="23"/>
      <c r="J382" s="4">
        <v>29.5</v>
      </c>
      <c r="K382" s="318">
        <v>0</v>
      </c>
      <c r="L382" s="75">
        <f t="shared" si="5"/>
        <v>0</v>
      </c>
      <c r="M382"/>
      <c r="N382" s="5" t="s">
        <v>387</v>
      </c>
      <c r="O382" s="6"/>
      <c r="P382" s="38"/>
      <c r="Q382" s="38"/>
    </row>
    <row r="383" spans="1:15" ht="12.75">
      <c r="A383" s="5" t="s">
        <v>359</v>
      </c>
      <c r="B383" s="294"/>
      <c r="D383" s="22">
        <v>143148</v>
      </c>
      <c r="E383" s="20"/>
      <c r="G383" t="s">
        <v>622</v>
      </c>
      <c r="H383" s="154"/>
      <c r="J383" s="4">
        <v>5.5</v>
      </c>
      <c r="K383" s="318">
        <v>5</v>
      </c>
      <c r="L383" s="75">
        <f t="shared" si="5"/>
        <v>27.5</v>
      </c>
      <c r="N383" s="5" t="s">
        <v>359</v>
      </c>
      <c r="O383" s="6"/>
    </row>
    <row r="384" spans="1:15" ht="12.75">
      <c r="A384" s="5" t="s">
        <v>359</v>
      </c>
      <c r="B384" s="294"/>
      <c r="D384" s="34" t="s">
        <v>1075</v>
      </c>
      <c r="E384" s="17"/>
      <c r="G384" t="s">
        <v>83</v>
      </c>
      <c r="H384" s="154"/>
      <c r="J384" s="4">
        <v>29.5</v>
      </c>
      <c r="K384" s="318">
        <v>3</v>
      </c>
      <c r="L384" s="75">
        <f t="shared" si="5"/>
        <v>88.5</v>
      </c>
      <c r="N384" s="5" t="s">
        <v>359</v>
      </c>
      <c r="O384" s="6"/>
    </row>
    <row r="385" spans="1:15" ht="12.75">
      <c r="A385" s="5" t="s">
        <v>359</v>
      </c>
      <c r="B385" s="294"/>
      <c r="D385" s="22">
        <v>143845</v>
      </c>
      <c r="E385" s="20"/>
      <c r="G385" t="s">
        <v>16</v>
      </c>
      <c r="H385" s="154"/>
      <c r="J385" s="4">
        <v>0.6</v>
      </c>
      <c r="K385" s="318">
        <v>4</v>
      </c>
      <c r="L385" s="75">
        <f t="shared" si="5"/>
        <v>2.4</v>
      </c>
      <c r="N385" s="5" t="s">
        <v>359</v>
      </c>
      <c r="O385" s="6"/>
    </row>
    <row r="386" spans="1:15" ht="12.75">
      <c r="A386" s="5" t="s">
        <v>359</v>
      </c>
      <c r="B386" s="294"/>
      <c r="D386" s="22">
        <v>144488</v>
      </c>
      <c r="E386" s="20"/>
      <c r="G386" t="s">
        <v>3168</v>
      </c>
      <c r="H386" s="154"/>
      <c r="J386" s="4">
        <v>1</v>
      </c>
      <c r="K386" s="318">
        <v>25</v>
      </c>
      <c r="L386" s="75">
        <f t="shared" si="5"/>
        <v>25</v>
      </c>
      <c r="N386" s="5" t="s">
        <v>359</v>
      </c>
      <c r="O386" s="6"/>
    </row>
    <row r="387" spans="1:15" ht="12.75">
      <c r="A387" s="5" t="s">
        <v>359</v>
      </c>
      <c r="B387" s="294"/>
      <c r="D387" s="22">
        <v>145130</v>
      </c>
      <c r="E387" s="20"/>
      <c r="G387" t="s">
        <v>885</v>
      </c>
      <c r="H387" s="154"/>
      <c r="J387" s="4">
        <v>2.5</v>
      </c>
      <c r="K387" s="318">
        <v>6</v>
      </c>
      <c r="L387" s="75">
        <f t="shared" si="5"/>
        <v>15</v>
      </c>
      <c r="N387" s="5" t="s">
        <v>359</v>
      </c>
      <c r="O387" s="6"/>
    </row>
    <row r="388" spans="1:17" s="25" customFormat="1" ht="12.75">
      <c r="A388" s="5" t="s">
        <v>359</v>
      </c>
      <c r="B388" s="294"/>
      <c r="C388"/>
      <c r="D388" s="22">
        <v>145131</v>
      </c>
      <c r="E388" s="20"/>
      <c r="F388" s="203"/>
      <c r="G388" t="s">
        <v>1375</v>
      </c>
      <c r="H388" s="154"/>
      <c r="I388" s="203"/>
      <c r="J388" s="4">
        <v>1.5</v>
      </c>
      <c r="K388" s="318">
        <v>1</v>
      </c>
      <c r="L388" s="75">
        <f t="shared" si="5"/>
        <v>1.5</v>
      </c>
      <c r="M388"/>
      <c r="N388" s="5" t="s">
        <v>359</v>
      </c>
      <c r="O388" s="6"/>
      <c r="P388"/>
      <c r="Q388"/>
    </row>
    <row r="389" spans="1:15" ht="12.75">
      <c r="A389" s="72" t="s">
        <v>359</v>
      </c>
      <c r="B389" s="294"/>
      <c r="C389" s="18"/>
      <c r="D389" s="19">
        <v>145861</v>
      </c>
      <c r="E389" s="73"/>
      <c r="F389" s="220"/>
      <c r="G389" s="69" t="s">
        <v>1884</v>
      </c>
      <c r="H389" s="154"/>
      <c r="I389" s="76"/>
      <c r="J389" s="71">
        <v>1.25</v>
      </c>
      <c r="K389" s="325">
        <v>1</v>
      </c>
      <c r="L389" s="75">
        <f t="shared" si="5"/>
        <v>1.25</v>
      </c>
      <c r="M389" s="69"/>
      <c r="N389" s="72" t="s">
        <v>359</v>
      </c>
      <c r="O389" s="30" t="s">
        <v>2431</v>
      </c>
    </row>
    <row r="390" spans="1:17" ht="12.75">
      <c r="A390" s="5" t="s">
        <v>359</v>
      </c>
      <c r="B390" s="308"/>
      <c r="D390" s="22">
        <v>149852</v>
      </c>
      <c r="E390" s="20"/>
      <c r="G390" t="s">
        <v>2653</v>
      </c>
      <c r="H390" s="154"/>
      <c r="J390" s="4">
        <v>0.85</v>
      </c>
      <c r="K390" s="318">
        <v>10</v>
      </c>
      <c r="L390" s="75">
        <f t="shared" si="5"/>
        <v>8.5</v>
      </c>
      <c r="N390" s="5" t="s">
        <v>359</v>
      </c>
      <c r="O390" s="6"/>
      <c r="P390" s="38"/>
      <c r="Q390" s="38"/>
    </row>
    <row r="391" spans="1:17" ht="12.75">
      <c r="A391" s="72" t="s">
        <v>359</v>
      </c>
      <c r="B391" s="296"/>
      <c r="C391" s="18"/>
      <c r="D391" s="19">
        <v>149853</v>
      </c>
      <c r="E391" s="73"/>
      <c r="F391" s="220"/>
      <c r="G391" s="69" t="s">
        <v>2087</v>
      </c>
      <c r="H391" s="154"/>
      <c r="I391" s="69"/>
      <c r="J391" s="71">
        <v>0.85</v>
      </c>
      <c r="K391" s="325">
        <v>3</v>
      </c>
      <c r="L391" s="75">
        <f t="shared" si="5"/>
        <v>2.55</v>
      </c>
      <c r="M391" s="69"/>
      <c r="N391" s="72" t="s">
        <v>359</v>
      </c>
      <c r="O391" s="30" t="s">
        <v>1561</v>
      </c>
      <c r="P391" s="69"/>
      <c r="Q391" s="69"/>
    </row>
    <row r="392" spans="1:17" s="69" customFormat="1" ht="12.75">
      <c r="A392" s="5" t="s">
        <v>359</v>
      </c>
      <c r="B392" s="294"/>
      <c r="C392"/>
      <c r="D392" s="22">
        <v>155166</v>
      </c>
      <c r="E392" s="20"/>
      <c r="F392" s="203"/>
      <c r="G392" t="s">
        <v>524</v>
      </c>
      <c r="H392" s="154"/>
      <c r="I392"/>
      <c r="J392" s="4">
        <v>2</v>
      </c>
      <c r="K392" s="318">
        <v>11</v>
      </c>
      <c r="L392" s="75">
        <f t="shared" si="5"/>
        <v>22</v>
      </c>
      <c r="M392">
        <v>1</v>
      </c>
      <c r="N392" s="5" t="s">
        <v>359</v>
      </c>
      <c r="O392" s="6"/>
      <c r="P392"/>
      <c r="Q392"/>
    </row>
    <row r="393" spans="1:15" ht="12.75">
      <c r="A393" s="5" t="s">
        <v>359</v>
      </c>
      <c r="B393" s="294"/>
      <c r="D393" s="55" t="s">
        <v>1198</v>
      </c>
      <c r="E393" s="56"/>
      <c r="G393" s="32" t="s">
        <v>4143</v>
      </c>
      <c r="H393" s="154"/>
      <c r="J393" s="4">
        <v>0.7</v>
      </c>
      <c r="K393" s="318">
        <v>2</v>
      </c>
      <c r="L393" s="75">
        <f t="shared" si="5"/>
        <v>1.4</v>
      </c>
      <c r="N393" s="5" t="s">
        <v>359</v>
      </c>
      <c r="O393" s="6"/>
    </row>
    <row r="394" spans="1:15" ht="12.75">
      <c r="A394" s="5" t="s">
        <v>359</v>
      </c>
      <c r="B394" s="294"/>
      <c r="D394" s="55" t="s">
        <v>430</v>
      </c>
      <c r="E394" s="56"/>
      <c r="G394" t="s">
        <v>3701</v>
      </c>
      <c r="H394" s="154"/>
      <c r="J394" s="4">
        <v>3.5</v>
      </c>
      <c r="K394" s="318">
        <v>7</v>
      </c>
      <c r="L394" s="75">
        <f t="shared" si="5"/>
        <v>24.5</v>
      </c>
      <c r="N394" s="5" t="s">
        <v>359</v>
      </c>
      <c r="O394" s="6"/>
    </row>
    <row r="395" spans="1:15" ht="12.75">
      <c r="A395" s="5" t="s">
        <v>2007</v>
      </c>
      <c r="C395" t="s">
        <v>2905</v>
      </c>
      <c r="D395" s="22" t="s">
        <v>1717</v>
      </c>
      <c r="E395" s="20"/>
      <c r="G395" t="s">
        <v>2006</v>
      </c>
      <c r="H395" s="154"/>
      <c r="I395" s="23"/>
      <c r="J395" s="4">
        <v>2</v>
      </c>
      <c r="K395" s="318">
        <v>0</v>
      </c>
      <c r="L395" s="75">
        <f t="shared" si="5"/>
        <v>0</v>
      </c>
      <c r="N395" s="5" t="s">
        <v>2007</v>
      </c>
      <c r="O395" s="6"/>
    </row>
    <row r="396" spans="1:15" ht="12.75">
      <c r="A396" s="5" t="s">
        <v>2007</v>
      </c>
      <c r="B396" s="294"/>
      <c r="D396" s="22">
        <v>145662</v>
      </c>
      <c r="E396" s="20"/>
      <c r="G396" s="32" t="s">
        <v>4063</v>
      </c>
      <c r="H396" s="154"/>
      <c r="J396" s="4">
        <v>4.5</v>
      </c>
      <c r="K396" s="318">
        <v>7</v>
      </c>
      <c r="L396" s="75">
        <f t="shared" si="5"/>
        <v>31.5</v>
      </c>
      <c r="N396" s="5" t="s">
        <v>2007</v>
      </c>
      <c r="O396" s="6" t="s">
        <v>4172</v>
      </c>
    </row>
    <row r="397" spans="1:15" ht="12.75">
      <c r="A397" s="5" t="s">
        <v>2007</v>
      </c>
      <c r="C397" t="s">
        <v>2905</v>
      </c>
      <c r="D397" s="22">
        <v>146594</v>
      </c>
      <c r="E397" s="20"/>
      <c r="G397" t="s">
        <v>1573</v>
      </c>
      <c r="H397" s="154"/>
      <c r="I397" s="23"/>
      <c r="J397" s="4">
        <v>3</v>
      </c>
      <c r="K397" s="318">
        <v>9</v>
      </c>
      <c r="L397" s="75">
        <f t="shared" si="5"/>
        <v>27</v>
      </c>
      <c r="N397" s="5" t="s">
        <v>2007</v>
      </c>
      <c r="O397" s="6" t="s">
        <v>1587</v>
      </c>
    </row>
    <row r="398" spans="1:15" ht="12.75">
      <c r="A398" s="5" t="s">
        <v>2007</v>
      </c>
      <c r="B398" s="294"/>
      <c r="D398" s="22">
        <v>148196</v>
      </c>
      <c r="E398" s="20"/>
      <c r="G398" t="s">
        <v>3925</v>
      </c>
      <c r="H398" s="154"/>
      <c r="J398" s="4">
        <v>2.5</v>
      </c>
      <c r="K398" s="318">
        <v>2</v>
      </c>
      <c r="L398" s="75">
        <f t="shared" si="5"/>
        <v>5</v>
      </c>
      <c r="N398" s="5" t="s">
        <v>2007</v>
      </c>
      <c r="O398" s="6"/>
    </row>
    <row r="399" spans="1:15" ht="12.75">
      <c r="A399" s="5" t="s">
        <v>2007</v>
      </c>
      <c r="B399" s="294"/>
      <c r="D399" s="22" t="s">
        <v>486</v>
      </c>
      <c r="E399" s="20"/>
      <c r="G399" t="s">
        <v>3926</v>
      </c>
      <c r="H399" s="154"/>
      <c r="J399" s="4">
        <v>2.5</v>
      </c>
      <c r="K399" s="318">
        <v>8</v>
      </c>
      <c r="L399" s="75">
        <f t="shared" si="5"/>
        <v>20</v>
      </c>
      <c r="N399" s="5" t="s">
        <v>2007</v>
      </c>
      <c r="O399" s="6"/>
    </row>
    <row r="400" spans="1:15" ht="12.75">
      <c r="A400" s="5" t="s">
        <v>2007</v>
      </c>
      <c r="B400" s="294"/>
      <c r="D400" s="22" t="s">
        <v>3238</v>
      </c>
      <c r="E400" s="20"/>
      <c r="G400" t="s">
        <v>3927</v>
      </c>
      <c r="H400" s="154"/>
      <c r="J400" s="4">
        <v>2.5</v>
      </c>
      <c r="K400" s="318">
        <v>11</v>
      </c>
      <c r="L400" s="75">
        <f aca="true" t="shared" si="6" ref="L400:L463">SUM(K400*J400)</f>
        <v>27.5</v>
      </c>
      <c r="N400" s="5" t="s">
        <v>2007</v>
      </c>
      <c r="O400" s="6"/>
    </row>
    <row r="401" spans="1:15" ht="12.75">
      <c r="A401" s="5" t="s">
        <v>2007</v>
      </c>
      <c r="B401" s="294"/>
      <c r="D401" s="22" t="s">
        <v>62</v>
      </c>
      <c r="E401" s="20"/>
      <c r="G401" t="s">
        <v>3928</v>
      </c>
      <c r="H401" s="154"/>
      <c r="J401" s="4">
        <v>2.5</v>
      </c>
      <c r="K401" s="318">
        <v>3</v>
      </c>
      <c r="L401" s="75">
        <f t="shared" si="6"/>
        <v>7.5</v>
      </c>
      <c r="N401" s="5" t="s">
        <v>2007</v>
      </c>
      <c r="O401" s="6"/>
    </row>
    <row r="402" spans="1:15" ht="12.75">
      <c r="A402" s="5" t="s">
        <v>2007</v>
      </c>
      <c r="B402" s="294"/>
      <c r="D402" s="22">
        <v>148205</v>
      </c>
      <c r="E402" s="20"/>
      <c r="G402" t="s">
        <v>3929</v>
      </c>
      <c r="H402" s="154"/>
      <c r="J402" s="4">
        <v>2.5</v>
      </c>
      <c r="K402" s="318">
        <v>1</v>
      </c>
      <c r="L402" s="75">
        <f t="shared" si="6"/>
        <v>2.5</v>
      </c>
      <c r="N402" s="5" t="s">
        <v>2007</v>
      </c>
      <c r="O402" s="6"/>
    </row>
    <row r="403" spans="1:15" ht="12.75">
      <c r="A403" s="5" t="s">
        <v>2007</v>
      </c>
      <c r="C403" t="s">
        <v>2905</v>
      </c>
      <c r="D403" s="22">
        <v>148206</v>
      </c>
      <c r="E403" s="20"/>
      <c r="G403" t="s">
        <v>3930</v>
      </c>
      <c r="H403" s="154"/>
      <c r="I403" s="175"/>
      <c r="J403" s="4">
        <v>2.5</v>
      </c>
      <c r="K403" s="318">
        <v>0</v>
      </c>
      <c r="L403" s="75">
        <f t="shared" si="6"/>
        <v>0</v>
      </c>
      <c r="N403" s="5" t="s">
        <v>2007</v>
      </c>
      <c r="O403" s="6"/>
    </row>
    <row r="404" spans="1:17" s="69" customFormat="1" ht="12.75">
      <c r="A404" s="5" t="s">
        <v>2007</v>
      </c>
      <c r="B404" s="294"/>
      <c r="C404"/>
      <c r="D404" s="22" t="s">
        <v>63</v>
      </c>
      <c r="E404" s="20"/>
      <c r="F404" s="203"/>
      <c r="G404" t="s">
        <v>3931</v>
      </c>
      <c r="H404" s="154"/>
      <c r="I404"/>
      <c r="J404" s="4">
        <v>2.5</v>
      </c>
      <c r="K404" s="318">
        <v>1</v>
      </c>
      <c r="L404" s="75">
        <f t="shared" si="6"/>
        <v>2.5</v>
      </c>
      <c r="M404"/>
      <c r="N404" s="5" t="s">
        <v>2007</v>
      </c>
      <c r="O404"/>
      <c r="P404"/>
      <c r="Q404"/>
    </row>
    <row r="405" spans="1:14" ht="12.75">
      <c r="A405" s="5" t="s">
        <v>2007</v>
      </c>
      <c r="B405" s="294"/>
      <c r="D405" s="22" t="s">
        <v>64</v>
      </c>
      <c r="E405" s="20"/>
      <c r="G405" t="s">
        <v>3932</v>
      </c>
      <c r="H405" s="154"/>
      <c r="J405" s="4">
        <v>2.5</v>
      </c>
      <c r="K405" s="318">
        <v>1</v>
      </c>
      <c r="L405" s="75">
        <f t="shared" si="6"/>
        <v>2.5</v>
      </c>
      <c r="N405" s="5" t="s">
        <v>2007</v>
      </c>
    </row>
    <row r="406" spans="1:14" ht="12.75">
      <c r="A406" s="5" t="s">
        <v>2007</v>
      </c>
      <c r="B406" s="294"/>
      <c r="D406" s="22">
        <v>148210</v>
      </c>
      <c r="E406" s="20"/>
      <c r="G406" t="s">
        <v>3933</v>
      </c>
      <c r="H406" s="154"/>
      <c r="J406" s="4">
        <v>2.5</v>
      </c>
      <c r="K406" s="318">
        <v>6</v>
      </c>
      <c r="L406" s="75">
        <f t="shared" si="6"/>
        <v>15</v>
      </c>
      <c r="N406" s="5" t="s">
        <v>2007</v>
      </c>
    </row>
    <row r="407" spans="1:14" ht="12.75">
      <c r="A407" s="5" t="s">
        <v>2007</v>
      </c>
      <c r="C407" t="s">
        <v>2905</v>
      </c>
      <c r="D407" s="22" t="s">
        <v>3139</v>
      </c>
      <c r="E407" s="20"/>
      <c r="G407" t="s">
        <v>3934</v>
      </c>
      <c r="H407" s="154" t="s">
        <v>1038</v>
      </c>
      <c r="I407" s="23"/>
      <c r="J407" s="4">
        <v>2.5</v>
      </c>
      <c r="K407" s="318">
        <v>0</v>
      </c>
      <c r="L407" s="75">
        <f t="shared" si="6"/>
        <v>0</v>
      </c>
      <c r="N407" s="5" t="s">
        <v>2007</v>
      </c>
    </row>
    <row r="408" spans="1:14" ht="12.75">
      <c r="A408" s="5" t="s">
        <v>2007</v>
      </c>
      <c r="B408" s="294"/>
      <c r="D408" s="22" t="s">
        <v>1227</v>
      </c>
      <c r="E408" s="20"/>
      <c r="G408" t="s">
        <v>3935</v>
      </c>
      <c r="H408" s="154"/>
      <c r="J408" s="4">
        <v>2.5</v>
      </c>
      <c r="K408" s="318">
        <v>4</v>
      </c>
      <c r="L408" s="75">
        <f t="shared" si="6"/>
        <v>10</v>
      </c>
      <c r="N408" s="5" t="s">
        <v>2007</v>
      </c>
    </row>
    <row r="409" spans="1:15" ht="12.75">
      <c r="A409" s="72" t="s">
        <v>2007</v>
      </c>
      <c r="B409" s="294"/>
      <c r="C409" s="18"/>
      <c r="D409" s="19" t="s">
        <v>3349</v>
      </c>
      <c r="E409" s="73"/>
      <c r="F409" s="220"/>
      <c r="G409" s="32" t="s">
        <v>4062</v>
      </c>
      <c r="H409" s="154"/>
      <c r="I409" s="69"/>
      <c r="J409" s="71">
        <v>4</v>
      </c>
      <c r="K409" s="325">
        <v>1</v>
      </c>
      <c r="L409" s="75">
        <f t="shared" si="6"/>
        <v>4</v>
      </c>
      <c r="M409" s="69"/>
      <c r="N409" s="72" t="s">
        <v>2007</v>
      </c>
      <c r="O409" s="30"/>
    </row>
    <row r="410" spans="1:14" ht="12.75">
      <c r="A410" s="5" t="s">
        <v>2007</v>
      </c>
      <c r="D410" s="22">
        <v>154060</v>
      </c>
      <c r="E410" s="20"/>
      <c r="G410" t="s">
        <v>1893</v>
      </c>
      <c r="H410" s="154"/>
      <c r="J410" s="4">
        <v>0.35</v>
      </c>
      <c r="K410" s="318">
        <v>10</v>
      </c>
      <c r="L410" s="75">
        <f t="shared" si="6"/>
        <v>3.5</v>
      </c>
      <c r="N410" s="5" t="s">
        <v>2007</v>
      </c>
    </row>
    <row r="411" spans="1:15" ht="12.75">
      <c r="A411" s="5" t="s">
        <v>2007</v>
      </c>
      <c r="B411" s="294"/>
      <c r="D411" s="22">
        <v>154313</v>
      </c>
      <c r="E411" s="20"/>
      <c r="G411" s="32" t="s">
        <v>4170</v>
      </c>
      <c r="H411" s="154" t="s">
        <v>3459</v>
      </c>
      <c r="J411" s="4">
        <v>4</v>
      </c>
      <c r="K411" s="318">
        <v>19</v>
      </c>
      <c r="L411" s="75">
        <f t="shared" si="6"/>
        <v>76</v>
      </c>
      <c r="N411" s="5" t="s">
        <v>2007</v>
      </c>
      <c r="O411" s="6"/>
    </row>
    <row r="412" spans="1:17" ht="12.75">
      <c r="A412" s="5" t="s">
        <v>2007</v>
      </c>
      <c r="B412" s="296"/>
      <c r="D412" s="22">
        <v>159490</v>
      </c>
      <c r="E412" s="20"/>
      <c r="G412" t="s">
        <v>3096</v>
      </c>
      <c r="H412" s="154"/>
      <c r="J412" s="4">
        <v>8.5</v>
      </c>
      <c r="K412" s="318">
        <v>4</v>
      </c>
      <c r="L412" s="75">
        <f t="shared" si="6"/>
        <v>34</v>
      </c>
      <c r="N412" s="5" t="s">
        <v>2007</v>
      </c>
      <c r="O412" s="6"/>
      <c r="P412" s="69"/>
      <c r="Q412" s="69"/>
    </row>
    <row r="413" spans="1:15" ht="12.75">
      <c r="A413" s="72" t="s">
        <v>2007</v>
      </c>
      <c r="B413" s="294"/>
      <c r="C413" s="18"/>
      <c r="D413" s="19">
        <v>159492</v>
      </c>
      <c r="E413" s="73"/>
      <c r="F413" s="220"/>
      <c r="G413" s="69" t="s">
        <v>1974</v>
      </c>
      <c r="H413" s="154"/>
      <c r="I413" s="69"/>
      <c r="J413" s="71">
        <v>10</v>
      </c>
      <c r="K413" s="325">
        <v>19</v>
      </c>
      <c r="L413" s="75">
        <f t="shared" si="6"/>
        <v>190</v>
      </c>
      <c r="M413" s="69"/>
      <c r="N413" s="72" t="s">
        <v>2007</v>
      </c>
      <c r="O413" s="30"/>
    </row>
    <row r="414" spans="1:15" ht="12.75">
      <c r="A414" s="5" t="s">
        <v>2007</v>
      </c>
      <c r="C414" t="s">
        <v>2905</v>
      </c>
      <c r="D414" s="55" t="s">
        <v>2832</v>
      </c>
      <c r="E414" s="56"/>
      <c r="G414" t="s">
        <v>2840</v>
      </c>
      <c r="H414" s="154" t="s">
        <v>3459</v>
      </c>
      <c r="J414" s="4">
        <v>19.5</v>
      </c>
      <c r="K414" s="318">
        <v>1</v>
      </c>
      <c r="L414" s="75">
        <f t="shared" si="6"/>
        <v>19.5</v>
      </c>
      <c r="N414" s="5" t="s">
        <v>2007</v>
      </c>
      <c r="O414" s="6" t="s">
        <v>802</v>
      </c>
    </row>
    <row r="415" spans="1:17" ht="12.75">
      <c r="A415" s="5" t="s">
        <v>2007</v>
      </c>
      <c r="B415" s="294"/>
      <c r="D415" s="55" t="s">
        <v>2940</v>
      </c>
      <c r="E415" s="57"/>
      <c r="G415" t="s">
        <v>2205</v>
      </c>
      <c r="H415" s="154"/>
      <c r="J415" s="4">
        <v>3.5</v>
      </c>
      <c r="K415" s="318">
        <v>4</v>
      </c>
      <c r="L415" s="75">
        <f t="shared" si="6"/>
        <v>14</v>
      </c>
      <c r="N415" s="5" t="s">
        <v>2007</v>
      </c>
      <c r="O415" s="6"/>
      <c r="P415" s="81"/>
      <c r="Q415" s="81"/>
    </row>
    <row r="416" spans="1:15" ht="12.75">
      <c r="A416" s="87" t="s">
        <v>2007</v>
      </c>
      <c r="B416" s="294"/>
      <c r="C416" s="81"/>
      <c r="D416" s="82" t="s">
        <v>1104</v>
      </c>
      <c r="E416" s="92"/>
      <c r="F416" s="281"/>
      <c r="G416" s="81" t="s">
        <v>1105</v>
      </c>
      <c r="H416" s="154" t="s">
        <v>3459</v>
      </c>
      <c r="I416" s="81"/>
      <c r="J416" s="86">
        <v>3.5</v>
      </c>
      <c r="K416" s="343">
        <v>1</v>
      </c>
      <c r="L416" s="75">
        <f t="shared" si="6"/>
        <v>3.5</v>
      </c>
      <c r="M416" s="81"/>
      <c r="N416" s="87" t="s">
        <v>2007</v>
      </c>
      <c r="O416" s="83" t="s">
        <v>516</v>
      </c>
    </row>
    <row r="417" spans="1:17" ht="12.75">
      <c r="A417" s="5" t="s">
        <v>2007</v>
      </c>
      <c r="B417" s="296"/>
      <c r="D417" s="55" t="s">
        <v>2558</v>
      </c>
      <c r="E417" s="56"/>
      <c r="G417" t="s">
        <v>3516</v>
      </c>
      <c r="H417" s="154"/>
      <c r="J417" s="4">
        <v>2.5</v>
      </c>
      <c r="K417" s="318">
        <v>8</v>
      </c>
      <c r="L417" s="75">
        <f t="shared" si="6"/>
        <v>20</v>
      </c>
      <c r="N417" s="5" t="s">
        <v>2007</v>
      </c>
      <c r="O417" s="6" t="s">
        <v>4171</v>
      </c>
      <c r="P417" s="69"/>
      <c r="Q417" s="69"/>
    </row>
    <row r="418" spans="1:15" ht="12.75">
      <c r="A418" s="72" t="s">
        <v>2007</v>
      </c>
      <c r="C418" s="18"/>
      <c r="D418" s="54" t="s">
        <v>198</v>
      </c>
      <c r="E418" s="30"/>
      <c r="F418" s="220"/>
      <c r="G418" s="69" t="s">
        <v>2756</v>
      </c>
      <c r="H418" s="154"/>
      <c r="I418" s="69"/>
      <c r="J418" s="71">
        <v>2.5</v>
      </c>
      <c r="K418" s="325">
        <v>1</v>
      </c>
      <c r="L418" s="75">
        <f t="shared" si="6"/>
        <v>2.5</v>
      </c>
      <c r="M418" s="69"/>
      <c r="N418" s="72" t="s">
        <v>2007</v>
      </c>
      <c r="O418" s="30"/>
    </row>
    <row r="419" spans="1:15" ht="12.75">
      <c r="A419" s="5" t="s">
        <v>2007</v>
      </c>
      <c r="B419" s="294"/>
      <c r="D419" s="55" t="s">
        <v>2559</v>
      </c>
      <c r="E419" s="56"/>
      <c r="G419" t="s">
        <v>3936</v>
      </c>
      <c r="H419" s="154"/>
      <c r="J419" s="4">
        <v>2.5</v>
      </c>
      <c r="K419" s="318">
        <v>2</v>
      </c>
      <c r="L419" s="75">
        <f t="shared" si="6"/>
        <v>5</v>
      </c>
      <c r="N419" s="5" t="s">
        <v>2007</v>
      </c>
      <c r="O419" s="6"/>
    </row>
    <row r="420" spans="1:15" ht="12.75">
      <c r="A420" s="5" t="s">
        <v>2007</v>
      </c>
      <c r="B420" s="294"/>
      <c r="D420" s="55" t="s">
        <v>2816</v>
      </c>
      <c r="E420" s="56"/>
      <c r="G420" t="s">
        <v>3937</v>
      </c>
      <c r="H420" s="154"/>
      <c r="J420" s="4">
        <v>2.5</v>
      </c>
      <c r="K420" s="318">
        <v>2</v>
      </c>
      <c r="L420" s="75">
        <f t="shared" si="6"/>
        <v>5</v>
      </c>
      <c r="N420" s="5" t="s">
        <v>2007</v>
      </c>
      <c r="O420" s="6"/>
    </row>
    <row r="421" spans="1:15" ht="12.75">
      <c r="A421" s="5" t="s">
        <v>678</v>
      </c>
      <c r="B421" s="294"/>
      <c r="D421" s="22">
        <v>122285</v>
      </c>
      <c r="E421" s="20"/>
      <c r="G421" t="s">
        <v>677</v>
      </c>
      <c r="H421" s="154" t="s">
        <v>3459</v>
      </c>
      <c r="J421" s="4">
        <v>1.25</v>
      </c>
      <c r="K421" s="318">
        <v>7</v>
      </c>
      <c r="L421" s="75">
        <f t="shared" si="6"/>
        <v>8.75</v>
      </c>
      <c r="N421" s="5" t="s">
        <v>678</v>
      </c>
      <c r="O421" s="6"/>
    </row>
    <row r="422" spans="1:15" ht="12.75">
      <c r="A422" s="5" t="s">
        <v>678</v>
      </c>
      <c r="D422" s="22">
        <v>142700</v>
      </c>
      <c r="E422" s="20"/>
      <c r="G422" t="s">
        <v>2309</v>
      </c>
      <c r="H422" s="154"/>
      <c r="J422" s="4">
        <v>0.5</v>
      </c>
      <c r="K422" s="318">
        <v>2</v>
      </c>
      <c r="L422" s="75">
        <f t="shared" si="6"/>
        <v>1</v>
      </c>
      <c r="N422" s="5" t="s">
        <v>678</v>
      </c>
      <c r="O422" s="6"/>
    </row>
    <row r="423" spans="1:17" ht="12.75">
      <c r="A423" s="5" t="s">
        <v>678</v>
      </c>
      <c r="B423" s="296"/>
      <c r="D423" s="22">
        <v>144483</v>
      </c>
      <c r="E423" s="20"/>
      <c r="G423" s="32" t="s">
        <v>4181</v>
      </c>
      <c r="H423" s="154"/>
      <c r="J423" s="4">
        <v>3</v>
      </c>
      <c r="K423" s="318">
        <v>4</v>
      </c>
      <c r="L423" s="75">
        <f t="shared" si="6"/>
        <v>12</v>
      </c>
      <c r="N423" s="5" t="s">
        <v>678</v>
      </c>
      <c r="O423" s="6"/>
      <c r="P423" s="69"/>
      <c r="Q423" s="69"/>
    </row>
    <row r="424" spans="1:15" ht="12.75">
      <c r="A424" s="72" t="s">
        <v>678</v>
      </c>
      <c r="B424" s="294"/>
      <c r="C424" s="18"/>
      <c r="D424" s="19" t="s">
        <v>991</v>
      </c>
      <c r="E424" s="73"/>
      <c r="F424" s="220"/>
      <c r="G424" s="32" t="s">
        <v>4180</v>
      </c>
      <c r="H424" s="154"/>
      <c r="I424" s="69"/>
      <c r="J424" s="71">
        <v>1.25</v>
      </c>
      <c r="K424" s="325">
        <v>20</v>
      </c>
      <c r="L424" s="75">
        <f t="shared" si="6"/>
        <v>25</v>
      </c>
      <c r="M424" s="69"/>
      <c r="N424" s="72" t="s">
        <v>678</v>
      </c>
      <c r="O424" s="30"/>
    </row>
    <row r="425" spans="1:17" ht="12.75">
      <c r="A425" s="5" t="s">
        <v>678</v>
      </c>
      <c r="B425" s="69"/>
      <c r="C425" t="s">
        <v>2905</v>
      </c>
      <c r="D425" s="22" t="s">
        <v>3269</v>
      </c>
      <c r="E425" s="20"/>
      <c r="G425" t="s">
        <v>3270</v>
      </c>
      <c r="H425" s="154"/>
      <c r="I425" s="23"/>
      <c r="J425" s="4">
        <v>2</v>
      </c>
      <c r="K425" s="318">
        <v>0</v>
      </c>
      <c r="L425" s="75">
        <f t="shared" si="6"/>
        <v>0</v>
      </c>
      <c r="N425" s="5" t="s">
        <v>678</v>
      </c>
      <c r="O425" s="6"/>
      <c r="P425" s="69"/>
      <c r="Q425" s="69"/>
    </row>
    <row r="426" spans="1:17" s="69" customFormat="1" ht="12.75">
      <c r="A426" s="5" t="s">
        <v>678</v>
      </c>
      <c r="B426" s="294"/>
      <c r="C426"/>
      <c r="D426" s="22">
        <v>148321</v>
      </c>
      <c r="E426" s="20"/>
      <c r="F426" s="203"/>
      <c r="G426" t="s">
        <v>4175</v>
      </c>
      <c r="H426" s="154"/>
      <c r="I426"/>
      <c r="J426" s="4">
        <v>3</v>
      </c>
      <c r="K426" s="318">
        <v>12</v>
      </c>
      <c r="L426" s="75">
        <f t="shared" si="6"/>
        <v>36</v>
      </c>
      <c r="M426"/>
      <c r="N426" s="5" t="s">
        <v>678</v>
      </c>
      <c r="O426" s="299" t="s">
        <v>4176</v>
      </c>
      <c r="P426"/>
      <c r="Q426"/>
    </row>
    <row r="427" spans="1:14" ht="12.75">
      <c r="A427" s="5" t="s">
        <v>678</v>
      </c>
      <c r="B427" s="294"/>
      <c r="D427" s="22">
        <v>148324</v>
      </c>
      <c r="E427" s="20"/>
      <c r="G427" t="s">
        <v>3992</v>
      </c>
      <c r="H427" s="154" t="s">
        <v>3459</v>
      </c>
      <c r="J427" s="4">
        <v>2</v>
      </c>
      <c r="K427" s="318">
        <v>18</v>
      </c>
      <c r="L427" s="75">
        <f t="shared" si="6"/>
        <v>36</v>
      </c>
      <c r="N427" s="5" t="s">
        <v>678</v>
      </c>
    </row>
    <row r="428" spans="1:17" s="25" customFormat="1" ht="12.75">
      <c r="A428" s="5" t="s">
        <v>678</v>
      </c>
      <c r="B428"/>
      <c r="C428" t="s">
        <v>2905</v>
      </c>
      <c r="D428" s="22">
        <v>149080</v>
      </c>
      <c r="E428" s="20"/>
      <c r="F428" s="203"/>
      <c r="G428" t="s">
        <v>2499</v>
      </c>
      <c r="H428" s="154"/>
      <c r="I428" s="23"/>
      <c r="J428" s="4">
        <v>4.5</v>
      </c>
      <c r="K428" s="318">
        <v>0</v>
      </c>
      <c r="L428" s="75">
        <f t="shared" si="6"/>
        <v>0</v>
      </c>
      <c r="M428"/>
      <c r="N428" s="5" t="s">
        <v>678</v>
      </c>
      <c r="O428" s="6"/>
      <c r="P428"/>
      <c r="Q428"/>
    </row>
    <row r="429" spans="1:17" s="25" customFormat="1" ht="12.75">
      <c r="A429" s="5" t="s">
        <v>678</v>
      </c>
      <c r="B429" s="294"/>
      <c r="C429"/>
      <c r="D429" s="22" t="s">
        <v>4173</v>
      </c>
      <c r="E429" s="20"/>
      <c r="F429" s="203"/>
      <c r="G429" t="s">
        <v>4174</v>
      </c>
      <c r="H429" s="154"/>
      <c r="I429" s="203"/>
      <c r="J429" s="4">
        <v>0.7</v>
      </c>
      <c r="K429" s="318">
        <v>1</v>
      </c>
      <c r="L429" s="75">
        <f t="shared" si="6"/>
        <v>0.7</v>
      </c>
      <c r="M429"/>
      <c r="N429" s="5" t="s">
        <v>678</v>
      </c>
      <c r="O429" s="6"/>
      <c r="P429"/>
      <c r="Q429"/>
    </row>
    <row r="430" spans="1:17" ht="12.75">
      <c r="A430" s="5" t="s">
        <v>678</v>
      </c>
      <c r="B430" s="69"/>
      <c r="C430" t="s">
        <v>2905</v>
      </c>
      <c r="D430" s="22" t="s">
        <v>3763</v>
      </c>
      <c r="E430" s="20"/>
      <c r="G430" t="s">
        <v>3764</v>
      </c>
      <c r="H430" s="154"/>
      <c r="I430" s="36"/>
      <c r="J430" s="4">
        <v>2</v>
      </c>
      <c r="K430" s="318">
        <v>0</v>
      </c>
      <c r="L430" s="75">
        <f t="shared" si="6"/>
        <v>0</v>
      </c>
      <c r="N430" s="5" t="s">
        <v>678</v>
      </c>
      <c r="O430" s="6"/>
      <c r="P430" s="69"/>
      <c r="Q430" s="69"/>
    </row>
    <row r="431" spans="1:17" s="69" customFormat="1" ht="12.75">
      <c r="A431" s="72" t="s">
        <v>678</v>
      </c>
      <c r="B431" s="294"/>
      <c r="C431" s="18"/>
      <c r="D431" s="19" t="s">
        <v>1910</v>
      </c>
      <c r="E431" s="73"/>
      <c r="F431" s="220"/>
      <c r="G431" s="32" t="s">
        <v>3999</v>
      </c>
      <c r="H431" s="154"/>
      <c r="I431" s="70"/>
      <c r="J431" s="71">
        <v>2.5</v>
      </c>
      <c r="K431" s="325">
        <v>55</v>
      </c>
      <c r="L431" s="75">
        <f t="shared" si="6"/>
        <v>137.5</v>
      </c>
      <c r="N431" s="72" t="s">
        <v>678</v>
      </c>
      <c r="O431" s="30"/>
      <c r="P431"/>
      <c r="Q431"/>
    </row>
    <row r="432" spans="1:17" ht="12.75">
      <c r="A432" s="5" t="s">
        <v>678</v>
      </c>
      <c r="B432" s="296"/>
      <c r="D432" s="22">
        <v>155524</v>
      </c>
      <c r="E432" s="20"/>
      <c r="G432" s="32" t="s">
        <v>4166</v>
      </c>
      <c r="H432" s="154"/>
      <c r="J432" s="4">
        <v>6</v>
      </c>
      <c r="K432" s="318">
        <v>12</v>
      </c>
      <c r="L432" s="75">
        <f t="shared" si="6"/>
        <v>72</v>
      </c>
      <c r="N432" s="5" t="s">
        <v>678</v>
      </c>
      <c r="O432" s="6"/>
      <c r="P432" s="69"/>
      <c r="Q432" s="69"/>
    </row>
    <row r="433" spans="1:15" ht="12.75">
      <c r="A433" s="5" t="s">
        <v>678</v>
      </c>
      <c r="B433" s="294"/>
      <c r="D433" s="22">
        <v>158733</v>
      </c>
      <c r="E433" s="20"/>
      <c r="G433" t="s">
        <v>3717</v>
      </c>
      <c r="H433" s="154" t="s">
        <v>3459</v>
      </c>
      <c r="J433" s="4">
        <v>2</v>
      </c>
      <c r="K433" s="318">
        <v>4</v>
      </c>
      <c r="L433" s="75">
        <f t="shared" si="6"/>
        <v>8</v>
      </c>
      <c r="N433" s="5" t="s">
        <v>678</v>
      </c>
      <c r="O433" s="6"/>
    </row>
    <row r="434" spans="1:15" ht="12.75">
      <c r="A434" s="5" t="s">
        <v>678</v>
      </c>
      <c r="B434" s="294"/>
      <c r="D434" s="55" t="s">
        <v>467</v>
      </c>
      <c r="E434" s="56"/>
      <c r="G434" t="s">
        <v>1166</v>
      </c>
      <c r="H434" s="154"/>
      <c r="J434" s="4">
        <v>6</v>
      </c>
      <c r="K434" s="318">
        <v>4</v>
      </c>
      <c r="L434" s="75">
        <f t="shared" si="6"/>
        <v>24</v>
      </c>
      <c r="N434" s="5" t="s">
        <v>678</v>
      </c>
      <c r="O434" s="6"/>
    </row>
    <row r="435" spans="1:17" ht="12.75">
      <c r="A435" s="72" t="s">
        <v>678</v>
      </c>
      <c r="B435" s="296"/>
      <c r="C435" s="18"/>
      <c r="D435" s="54" t="s">
        <v>1589</v>
      </c>
      <c r="E435" s="30"/>
      <c r="F435" s="220"/>
      <c r="G435" s="32" t="s">
        <v>4177</v>
      </c>
      <c r="H435" s="154"/>
      <c r="I435" s="220"/>
      <c r="J435" s="71">
        <v>6</v>
      </c>
      <c r="K435" s="325">
        <v>2</v>
      </c>
      <c r="L435" s="75">
        <f t="shared" si="6"/>
        <v>12</v>
      </c>
      <c r="M435" s="69"/>
      <c r="N435" s="72" t="s">
        <v>678</v>
      </c>
      <c r="O435" s="30"/>
      <c r="P435" s="69"/>
      <c r="Q435" s="69"/>
    </row>
    <row r="436" spans="1:15" ht="12.75">
      <c r="A436" s="72" t="s">
        <v>2977</v>
      </c>
      <c r="C436" s="18"/>
      <c r="D436" s="19" t="s">
        <v>551</v>
      </c>
      <c r="E436" s="73"/>
      <c r="F436" s="220"/>
      <c r="G436" s="69" t="s">
        <v>2888</v>
      </c>
      <c r="H436" s="154"/>
      <c r="I436" s="69"/>
      <c r="J436" s="71">
        <v>3</v>
      </c>
      <c r="K436" s="325">
        <v>2</v>
      </c>
      <c r="L436" s="75">
        <f t="shared" si="6"/>
        <v>6</v>
      </c>
      <c r="M436" s="69"/>
      <c r="N436" s="72" t="s">
        <v>2977</v>
      </c>
      <c r="O436" s="30"/>
    </row>
    <row r="437" spans="1:15" s="178" customFormat="1" ht="12.75">
      <c r="A437" s="183" t="s">
        <v>2977</v>
      </c>
      <c r="D437" s="180" t="s">
        <v>2688</v>
      </c>
      <c r="E437" s="180"/>
      <c r="F437" s="213"/>
      <c r="G437" s="178" t="s">
        <v>2613</v>
      </c>
      <c r="H437" s="181"/>
      <c r="I437" s="213"/>
      <c r="J437" s="182">
        <v>7.5</v>
      </c>
      <c r="K437" s="320">
        <v>1</v>
      </c>
      <c r="L437" s="75">
        <f t="shared" si="6"/>
        <v>7.5</v>
      </c>
      <c r="N437" s="183" t="s">
        <v>2977</v>
      </c>
      <c r="O437" s="184"/>
    </row>
    <row r="438" spans="1:17" s="69" customFormat="1" ht="12.75">
      <c r="A438" s="87" t="s">
        <v>2977</v>
      </c>
      <c r="B438" s="294"/>
      <c r="C438" s="81"/>
      <c r="D438" s="90" t="s">
        <v>2688</v>
      </c>
      <c r="E438" s="91"/>
      <c r="F438" s="281"/>
      <c r="G438" s="81" t="s">
        <v>2247</v>
      </c>
      <c r="H438" s="154"/>
      <c r="I438" s="85"/>
      <c r="J438" s="86">
        <v>5</v>
      </c>
      <c r="K438" s="343">
        <v>1</v>
      </c>
      <c r="L438" s="75">
        <f t="shared" si="6"/>
        <v>5</v>
      </c>
      <c r="M438" s="81"/>
      <c r="N438" s="87" t="s">
        <v>2977</v>
      </c>
      <c r="O438" s="83" t="s">
        <v>3347</v>
      </c>
      <c r="P438"/>
      <c r="Q438"/>
    </row>
    <row r="439" spans="1:17" ht="12.75">
      <c r="A439" s="87" t="s">
        <v>2977</v>
      </c>
      <c r="B439" s="300"/>
      <c r="C439" s="81"/>
      <c r="D439" s="90" t="s">
        <v>2511</v>
      </c>
      <c r="E439" s="91"/>
      <c r="F439" s="281"/>
      <c r="G439" s="81" t="s">
        <v>3069</v>
      </c>
      <c r="H439" s="154"/>
      <c r="I439" s="81"/>
      <c r="J439" s="86">
        <v>5</v>
      </c>
      <c r="K439" s="343">
        <v>1</v>
      </c>
      <c r="L439" s="75">
        <f t="shared" si="6"/>
        <v>5</v>
      </c>
      <c r="M439" s="81"/>
      <c r="N439" s="87" t="s">
        <v>2977</v>
      </c>
      <c r="O439" s="83" t="s">
        <v>3347</v>
      </c>
      <c r="P439" s="81"/>
      <c r="Q439" s="81"/>
    </row>
    <row r="440" spans="1:17" ht="12.75">
      <c r="A440" s="33" t="s">
        <v>2977</v>
      </c>
      <c r="B440" s="81"/>
      <c r="D440" s="22">
        <v>156502</v>
      </c>
      <c r="E440" s="20"/>
      <c r="G440" t="s">
        <v>2589</v>
      </c>
      <c r="H440" s="154"/>
      <c r="J440" s="4">
        <v>30</v>
      </c>
      <c r="K440" s="318">
        <v>1</v>
      </c>
      <c r="L440" s="75">
        <f t="shared" si="6"/>
        <v>30</v>
      </c>
      <c r="N440" s="33" t="s">
        <v>2977</v>
      </c>
      <c r="O440" s="6"/>
      <c r="P440" s="81"/>
      <c r="Q440" s="81"/>
    </row>
    <row r="441" spans="1:15" ht="12.75">
      <c r="A441" s="5" t="s">
        <v>2977</v>
      </c>
      <c r="C441" t="s">
        <v>2905</v>
      </c>
      <c r="D441" s="22" t="s">
        <v>1059</v>
      </c>
      <c r="E441" s="20"/>
      <c r="G441" t="s">
        <v>1731</v>
      </c>
      <c r="H441" s="154" t="s">
        <v>3459</v>
      </c>
      <c r="I441" s="23"/>
      <c r="J441" s="4">
        <v>18.5</v>
      </c>
      <c r="K441" s="318">
        <v>0</v>
      </c>
      <c r="L441" s="75">
        <f t="shared" si="6"/>
        <v>0</v>
      </c>
      <c r="N441" s="5" t="s">
        <v>2977</v>
      </c>
      <c r="O441" s="6"/>
    </row>
    <row r="442" spans="1:17" ht="12.75">
      <c r="A442" s="250" t="s">
        <v>2977</v>
      </c>
      <c r="B442" s="310"/>
      <c r="C442" s="246"/>
      <c r="D442" s="251" t="s">
        <v>2841</v>
      </c>
      <c r="E442" s="253"/>
      <c r="F442" s="254"/>
      <c r="G442" s="246" t="s">
        <v>4082</v>
      </c>
      <c r="H442" s="248"/>
      <c r="I442" s="254"/>
      <c r="J442" s="249">
        <v>5</v>
      </c>
      <c r="K442" s="332">
        <v>15</v>
      </c>
      <c r="L442" s="75">
        <f t="shared" si="6"/>
        <v>75</v>
      </c>
      <c r="M442" s="246"/>
      <c r="N442" s="250" t="s">
        <v>2977</v>
      </c>
      <c r="O442" s="251"/>
      <c r="P442" s="246"/>
      <c r="Q442" s="246"/>
    </row>
    <row r="443" spans="1:17" s="69" customFormat="1" ht="12.75">
      <c r="A443" s="5" t="s">
        <v>2977</v>
      </c>
      <c r="B443"/>
      <c r="C443" t="s">
        <v>2905</v>
      </c>
      <c r="D443" s="55" t="s">
        <v>279</v>
      </c>
      <c r="E443" s="57"/>
      <c r="F443" s="203"/>
      <c r="G443" t="s">
        <v>4042</v>
      </c>
      <c r="H443" s="154"/>
      <c r="I443"/>
      <c r="J443" s="4">
        <v>3</v>
      </c>
      <c r="K443" s="318">
        <v>14</v>
      </c>
      <c r="L443" s="75">
        <f t="shared" si="6"/>
        <v>42</v>
      </c>
      <c r="M443"/>
      <c r="N443" s="5" t="s">
        <v>2977</v>
      </c>
      <c r="O443" s="6" t="s">
        <v>2931</v>
      </c>
      <c r="P443"/>
      <c r="Q443"/>
    </row>
    <row r="444" spans="1:17" ht="12.75">
      <c r="A444" s="149" t="s">
        <v>2977</v>
      </c>
      <c r="B444" s="311"/>
      <c r="C444" s="147"/>
      <c r="D444" s="145" t="s">
        <v>279</v>
      </c>
      <c r="E444" s="150"/>
      <c r="F444" s="293"/>
      <c r="G444" s="158" t="s">
        <v>4024</v>
      </c>
      <c r="H444" s="154"/>
      <c r="I444" s="147"/>
      <c r="J444" s="148">
        <v>6</v>
      </c>
      <c r="K444" s="344">
        <v>2</v>
      </c>
      <c r="L444" s="75">
        <f t="shared" si="6"/>
        <v>12</v>
      </c>
      <c r="M444" s="147"/>
      <c r="N444" s="149" t="s">
        <v>2977</v>
      </c>
      <c r="O444" s="145"/>
      <c r="P444" s="147"/>
      <c r="Q444" s="147"/>
    </row>
    <row r="445" spans="1:17" ht="12.75">
      <c r="A445" s="33" t="s">
        <v>2977</v>
      </c>
      <c r="B445" s="81"/>
      <c r="C445" t="s">
        <v>2905</v>
      </c>
      <c r="D445" s="55" t="s">
        <v>23</v>
      </c>
      <c r="E445" s="56"/>
      <c r="G445" t="s">
        <v>2156</v>
      </c>
      <c r="H445" s="154"/>
      <c r="I445" s="23"/>
      <c r="J445" s="4">
        <v>29.5</v>
      </c>
      <c r="K445" s="318">
        <v>1</v>
      </c>
      <c r="L445" s="75">
        <f t="shared" si="6"/>
        <v>29.5</v>
      </c>
      <c r="N445" s="5" t="s">
        <v>2712</v>
      </c>
      <c r="O445" s="6"/>
      <c r="P445" s="81"/>
      <c r="Q445" s="81"/>
    </row>
    <row r="446" spans="1:15" ht="12.75">
      <c r="A446" s="5" t="s">
        <v>1180</v>
      </c>
      <c r="B446" s="294"/>
      <c r="D446" s="16" t="s">
        <v>2897</v>
      </c>
      <c r="E446" s="17"/>
      <c r="F446" s="275"/>
      <c r="G446" s="18" t="s">
        <v>1846</v>
      </c>
      <c r="H446" s="154" t="s">
        <v>3459</v>
      </c>
      <c r="I446" s="209"/>
      <c r="J446" s="4">
        <v>4</v>
      </c>
      <c r="K446" s="318">
        <v>1</v>
      </c>
      <c r="L446" s="75">
        <f t="shared" si="6"/>
        <v>4</v>
      </c>
      <c r="N446" s="5" t="s">
        <v>1180</v>
      </c>
      <c r="O446" s="6"/>
    </row>
    <row r="447" spans="1:15" ht="12.75">
      <c r="A447" s="5" t="s">
        <v>1180</v>
      </c>
      <c r="C447" t="s">
        <v>2905</v>
      </c>
      <c r="D447" s="22">
        <v>154155</v>
      </c>
      <c r="E447" s="20"/>
      <c r="G447" s="12" t="s">
        <v>3489</v>
      </c>
      <c r="H447" s="154" t="s">
        <v>364</v>
      </c>
      <c r="J447" s="4">
        <v>12.5</v>
      </c>
      <c r="K447" s="318">
        <v>1</v>
      </c>
      <c r="L447" s="75">
        <f t="shared" si="6"/>
        <v>12.5</v>
      </c>
      <c r="N447" s="5" t="s">
        <v>1180</v>
      </c>
      <c r="O447" t="s">
        <v>802</v>
      </c>
    </row>
    <row r="448" spans="1:15" ht="12.75">
      <c r="A448" s="5" t="s">
        <v>1180</v>
      </c>
      <c r="B448" s="294"/>
      <c r="D448" s="22">
        <v>157096</v>
      </c>
      <c r="E448" s="20"/>
      <c r="G448" t="s">
        <v>1179</v>
      </c>
      <c r="H448" s="154" t="s">
        <v>3459</v>
      </c>
      <c r="J448" s="4">
        <v>7.5</v>
      </c>
      <c r="K448" s="318">
        <v>2</v>
      </c>
      <c r="L448" s="75">
        <f t="shared" si="6"/>
        <v>15</v>
      </c>
      <c r="N448" s="5" t="s">
        <v>1180</v>
      </c>
      <c r="O448" s="6"/>
    </row>
    <row r="449" spans="1:15" ht="12.75">
      <c r="A449" s="72" t="s">
        <v>1180</v>
      </c>
      <c r="C449" s="18" t="s">
        <v>2905</v>
      </c>
      <c r="D449" s="19" t="s">
        <v>854</v>
      </c>
      <c r="E449" s="73"/>
      <c r="F449" s="220"/>
      <c r="G449" s="69" t="s">
        <v>1838</v>
      </c>
      <c r="H449" s="154" t="s">
        <v>3459</v>
      </c>
      <c r="I449" s="74"/>
      <c r="J449" s="71">
        <v>9.5</v>
      </c>
      <c r="K449" s="325">
        <v>0</v>
      </c>
      <c r="L449" s="75">
        <f t="shared" si="6"/>
        <v>0</v>
      </c>
      <c r="M449" s="69"/>
      <c r="N449" s="72" t="s">
        <v>1180</v>
      </c>
      <c r="O449" s="30"/>
    </row>
    <row r="450" spans="1:15" ht="12.75">
      <c r="A450" s="72" t="s">
        <v>1180</v>
      </c>
      <c r="C450" s="18" t="s">
        <v>2905</v>
      </c>
      <c r="D450" s="19" t="s">
        <v>817</v>
      </c>
      <c r="E450" s="73"/>
      <c r="F450" s="220"/>
      <c r="G450" s="69" t="s">
        <v>1189</v>
      </c>
      <c r="H450" s="154" t="s">
        <v>3459</v>
      </c>
      <c r="I450" s="74"/>
      <c r="J450" s="71">
        <v>9.5</v>
      </c>
      <c r="K450" s="325">
        <v>0</v>
      </c>
      <c r="L450" s="75">
        <f t="shared" si="6"/>
        <v>0</v>
      </c>
      <c r="M450" s="69"/>
      <c r="N450" s="72" t="s">
        <v>1180</v>
      </c>
      <c r="O450" s="30"/>
    </row>
    <row r="451" spans="1:15" ht="12.75">
      <c r="A451" s="5" t="s">
        <v>1180</v>
      </c>
      <c r="C451" t="s">
        <v>2905</v>
      </c>
      <c r="D451" s="55" t="s">
        <v>2690</v>
      </c>
      <c r="E451" s="56"/>
      <c r="G451" t="s">
        <v>3573</v>
      </c>
      <c r="H451" s="154"/>
      <c r="I451" s="23"/>
      <c r="J451" s="4">
        <v>10</v>
      </c>
      <c r="K451" s="318">
        <v>0</v>
      </c>
      <c r="L451" s="75">
        <f t="shared" si="6"/>
        <v>0</v>
      </c>
      <c r="N451" s="5" t="s">
        <v>1180</v>
      </c>
      <c r="O451" s="6"/>
    </row>
    <row r="452" spans="1:15" ht="12.75">
      <c r="A452" s="5" t="s">
        <v>1180</v>
      </c>
      <c r="C452" s="32" t="s">
        <v>2905</v>
      </c>
      <c r="D452" s="55" t="s">
        <v>234</v>
      </c>
      <c r="E452" s="56"/>
      <c r="G452" t="s">
        <v>2785</v>
      </c>
      <c r="H452" s="154" t="s">
        <v>3459</v>
      </c>
      <c r="J452" s="4">
        <v>17.5</v>
      </c>
      <c r="K452" s="318">
        <v>2</v>
      </c>
      <c r="L452" s="75">
        <f t="shared" si="6"/>
        <v>35</v>
      </c>
      <c r="N452" s="5" t="s">
        <v>1180</v>
      </c>
      <c r="O452" s="6"/>
    </row>
    <row r="453" spans="1:15" ht="12.75">
      <c r="A453" s="87" t="s">
        <v>1180</v>
      </c>
      <c r="B453" s="294"/>
      <c r="C453" s="81"/>
      <c r="D453" s="82" t="s">
        <v>662</v>
      </c>
      <c r="E453" s="83"/>
      <c r="F453" s="281"/>
      <c r="G453" s="81" t="s">
        <v>2569</v>
      </c>
      <c r="H453" s="154"/>
      <c r="I453" s="81"/>
      <c r="J453" s="86">
        <v>1.5</v>
      </c>
      <c r="K453" s="343">
        <v>1</v>
      </c>
      <c r="L453" s="75">
        <f t="shared" si="6"/>
        <v>1.5</v>
      </c>
      <c r="M453" s="81"/>
      <c r="N453" s="87" t="s">
        <v>1180</v>
      </c>
      <c r="O453" s="83" t="s">
        <v>1855</v>
      </c>
    </row>
    <row r="454" spans="1:15" ht="12.75">
      <c r="A454" s="27" t="s">
        <v>1180</v>
      </c>
      <c r="C454" t="s">
        <v>2905</v>
      </c>
      <c r="D454" s="54" t="s">
        <v>1526</v>
      </c>
      <c r="E454" s="6"/>
      <c r="F454" s="278"/>
      <c r="G454" t="s">
        <v>2711</v>
      </c>
      <c r="H454" s="154"/>
      <c r="I454" s="166"/>
      <c r="J454" s="26">
        <v>1.75</v>
      </c>
      <c r="K454" s="327">
        <v>0</v>
      </c>
      <c r="L454" s="75">
        <f t="shared" si="6"/>
        <v>0</v>
      </c>
      <c r="M454" s="25"/>
      <c r="N454" s="27" t="s">
        <v>1180</v>
      </c>
      <c r="O454" s="6"/>
    </row>
    <row r="455" spans="1:15" ht="12.75">
      <c r="A455" s="5" t="s">
        <v>1180</v>
      </c>
      <c r="B455" s="294"/>
      <c r="D455" s="55" t="s">
        <v>1835</v>
      </c>
      <c r="E455" s="56"/>
      <c r="G455" t="s">
        <v>110</v>
      </c>
      <c r="H455" s="154" t="s">
        <v>3459</v>
      </c>
      <c r="J455" s="4">
        <v>6</v>
      </c>
      <c r="K455" s="318">
        <v>1</v>
      </c>
      <c r="L455" s="75">
        <f t="shared" si="6"/>
        <v>6</v>
      </c>
      <c r="N455" s="5" t="s">
        <v>1180</v>
      </c>
      <c r="O455" s="6"/>
    </row>
    <row r="456" spans="1:15" ht="12.75">
      <c r="A456" s="5" t="s">
        <v>1180</v>
      </c>
      <c r="D456" s="55" t="s">
        <v>2901</v>
      </c>
      <c r="E456" s="56"/>
      <c r="G456" t="s">
        <v>3841</v>
      </c>
      <c r="H456" s="154"/>
      <c r="I456" s="23"/>
      <c r="J456" s="4">
        <v>7</v>
      </c>
      <c r="K456" s="318">
        <v>1</v>
      </c>
      <c r="L456" s="75">
        <f t="shared" si="6"/>
        <v>7</v>
      </c>
      <c r="N456" s="5" t="s">
        <v>1180</v>
      </c>
      <c r="O456" s="6" t="s">
        <v>1587</v>
      </c>
    </row>
    <row r="457" spans="1:17" ht="12.75">
      <c r="A457" s="104" t="s">
        <v>3218</v>
      </c>
      <c r="B457" s="76"/>
      <c r="C457" s="125" t="s">
        <v>2905</v>
      </c>
      <c r="D457" s="127">
        <v>143257</v>
      </c>
      <c r="E457" s="109"/>
      <c r="F457" s="220"/>
      <c r="G457" s="76" t="s">
        <v>3213</v>
      </c>
      <c r="H457" s="155"/>
      <c r="I457" s="177"/>
      <c r="J457" s="103">
        <v>12.5</v>
      </c>
      <c r="K457" s="325">
        <v>1</v>
      </c>
      <c r="L457" s="75">
        <f t="shared" si="6"/>
        <v>12.5</v>
      </c>
      <c r="M457" s="76"/>
      <c r="N457" s="104" t="s">
        <v>3218</v>
      </c>
      <c r="O457" s="208" t="s">
        <v>3984</v>
      </c>
      <c r="P457" s="76"/>
      <c r="Q457" s="76"/>
    </row>
    <row r="458" spans="1:15" ht="12.75">
      <c r="A458" s="72" t="s">
        <v>3218</v>
      </c>
      <c r="B458" s="294"/>
      <c r="C458" s="18"/>
      <c r="D458" s="19" t="s">
        <v>3271</v>
      </c>
      <c r="E458" s="73"/>
      <c r="F458" s="220"/>
      <c r="G458" s="12" t="s">
        <v>1916</v>
      </c>
      <c r="H458" s="154"/>
      <c r="I458" s="76"/>
      <c r="J458" s="71">
        <v>7</v>
      </c>
      <c r="K458" s="325">
        <v>4</v>
      </c>
      <c r="L458" s="75">
        <f t="shared" si="6"/>
        <v>28</v>
      </c>
      <c r="M458" s="69"/>
      <c r="N458" s="72" t="s">
        <v>3218</v>
      </c>
      <c r="O458" s="30"/>
    </row>
    <row r="459" spans="1:15" ht="12.75">
      <c r="A459" s="5" t="s">
        <v>3218</v>
      </c>
      <c r="B459" s="294"/>
      <c r="D459" s="22" t="s">
        <v>3271</v>
      </c>
      <c r="E459" s="20"/>
      <c r="G459" t="s">
        <v>3660</v>
      </c>
      <c r="H459" s="154"/>
      <c r="J459" s="4">
        <v>7</v>
      </c>
      <c r="K459" s="318">
        <v>5</v>
      </c>
      <c r="L459" s="75">
        <f t="shared" si="6"/>
        <v>35</v>
      </c>
      <c r="N459" s="5" t="s">
        <v>3218</v>
      </c>
      <c r="O459" s="6"/>
    </row>
    <row r="460" spans="1:17" s="81" customFormat="1" ht="12.75">
      <c r="A460" s="5" t="s">
        <v>3218</v>
      </c>
      <c r="B460" s="294"/>
      <c r="C460" s="32"/>
      <c r="D460" s="22">
        <v>144895</v>
      </c>
      <c r="E460" s="20"/>
      <c r="F460" s="203"/>
      <c r="G460" t="s">
        <v>71</v>
      </c>
      <c r="H460" s="154"/>
      <c r="I460"/>
      <c r="J460" s="4">
        <v>14</v>
      </c>
      <c r="K460" s="318">
        <v>1</v>
      </c>
      <c r="L460" s="75">
        <f t="shared" si="6"/>
        <v>14</v>
      </c>
      <c r="M460"/>
      <c r="N460" s="5" t="s">
        <v>3218</v>
      </c>
      <c r="O460" s="6" t="s">
        <v>3984</v>
      </c>
      <c r="P460"/>
      <c r="Q460"/>
    </row>
    <row r="461" spans="1:15" ht="12.75">
      <c r="A461" s="5" t="s">
        <v>3218</v>
      </c>
      <c r="D461" s="22">
        <v>144959</v>
      </c>
      <c r="E461" s="20"/>
      <c r="G461" t="s">
        <v>197</v>
      </c>
      <c r="H461" s="154"/>
      <c r="J461" s="4">
        <v>0.3</v>
      </c>
      <c r="K461" s="318">
        <v>2</v>
      </c>
      <c r="L461" s="75">
        <f t="shared" si="6"/>
        <v>0.6</v>
      </c>
      <c r="N461" s="5" t="s">
        <v>3218</v>
      </c>
      <c r="O461" s="6"/>
    </row>
    <row r="462" spans="1:15" ht="12.75">
      <c r="A462" s="5" t="s">
        <v>3218</v>
      </c>
      <c r="B462" s="294"/>
      <c r="D462" s="22" t="s">
        <v>3743</v>
      </c>
      <c r="E462" s="20"/>
      <c r="G462" t="s">
        <v>3938</v>
      </c>
      <c r="H462" s="154"/>
      <c r="J462" s="4">
        <v>1.5</v>
      </c>
      <c r="K462" s="318">
        <v>2</v>
      </c>
      <c r="L462" s="75">
        <f t="shared" si="6"/>
        <v>3</v>
      </c>
      <c r="N462" s="5" t="s">
        <v>3218</v>
      </c>
      <c r="O462" s="6"/>
    </row>
    <row r="463" spans="1:15" ht="12.75">
      <c r="A463" s="5" t="s">
        <v>3218</v>
      </c>
      <c r="C463" t="s">
        <v>2905</v>
      </c>
      <c r="D463" s="22">
        <v>149789</v>
      </c>
      <c r="E463" s="20"/>
      <c r="G463" t="s">
        <v>3424</v>
      </c>
      <c r="H463" s="154"/>
      <c r="I463" s="23"/>
      <c r="J463" s="4">
        <v>15</v>
      </c>
      <c r="K463" s="318">
        <v>1</v>
      </c>
      <c r="L463" s="75">
        <f t="shared" si="6"/>
        <v>15</v>
      </c>
      <c r="N463" s="5" t="s">
        <v>3218</v>
      </c>
      <c r="O463" s="6"/>
    </row>
    <row r="464" spans="1:17" ht="12.75">
      <c r="A464" s="72" t="s">
        <v>3218</v>
      </c>
      <c r="B464" s="69"/>
      <c r="C464" s="32" t="s">
        <v>2905</v>
      </c>
      <c r="D464" s="19" t="s">
        <v>555</v>
      </c>
      <c r="E464" s="73"/>
      <c r="F464" s="220"/>
      <c r="G464" s="32" t="s">
        <v>3971</v>
      </c>
      <c r="H464" s="14"/>
      <c r="I464" s="36"/>
      <c r="J464" s="71">
        <v>25</v>
      </c>
      <c r="K464" s="325">
        <v>0</v>
      </c>
      <c r="L464" s="75">
        <f aca="true" t="shared" si="7" ref="L464:L527">SUM(K464*J464)</f>
        <v>0</v>
      </c>
      <c r="M464" s="69"/>
      <c r="N464" s="72" t="s">
        <v>3218</v>
      </c>
      <c r="O464" s="30"/>
      <c r="P464" s="69"/>
      <c r="Q464" s="69"/>
    </row>
    <row r="465" spans="1:15" ht="12.75">
      <c r="A465" s="87" t="s">
        <v>3218</v>
      </c>
      <c r="B465" s="294"/>
      <c r="C465" s="81"/>
      <c r="D465" s="90" t="s">
        <v>555</v>
      </c>
      <c r="E465" s="91"/>
      <c r="F465" s="281"/>
      <c r="G465" s="84" t="s">
        <v>2123</v>
      </c>
      <c r="H465" s="154"/>
      <c r="I465" s="108"/>
      <c r="J465" s="86">
        <v>6</v>
      </c>
      <c r="K465" s="343">
        <v>1</v>
      </c>
      <c r="L465" s="75">
        <f t="shared" si="7"/>
        <v>6</v>
      </c>
      <c r="M465" s="81"/>
      <c r="N465" s="87" t="s">
        <v>3218</v>
      </c>
      <c r="O465" s="83" t="s">
        <v>3347</v>
      </c>
    </row>
    <row r="466" spans="1:17" s="69" customFormat="1" ht="12.75">
      <c r="A466" s="5" t="s">
        <v>3218</v>
      </c>
      <c r="B466"/>
      <c r="C466" t="s">
        <v>2905</v>
      </c>
      <c r="D466" s="34" t="s">
        <v>1894</v>
      </c>
      <c r="E466" s="17"/>
      <c r="F466" s="203"/>
      <c r="G466" t="s">
        <v>2310</v>
      </c>
      <c r="H466" s="154"/>
      <c r="I466" s="23"/>
      <c r="J466" s="4">
        <v>19.5</v>
      </c>
      <c r="K466" s="318">
        <v>0</v>
      </c>
      <c r="L466" s="75">
        <f t="shared" si="7"/>
        <v>0</v>
      </c>
      <c r="M466"/>
      <c r="N466" s="5" t="s">
        <v>3218</v>
      </c>
      <c r="O466"/>
      <c r="P466"/>
      <c r="Q466"/>
    </row>
    <row r="467" spans="1:14" ht="12.75">
      <c r="A467" s="5" t="s">
        <v>3218</v>
      </c>
      <c r="C467" t="s">
        <v>2905</v>
      </c>
      <c r="D467" s="22" t="s">
        <v>3438</v>
      </c>
      <c r="E467" s="20"/>
      <c r="G467" t="s">
        <v>3644</v>
      </c>
      <c r="H467" s="154"/>
      <c r="I467" s="23"/>
      <c r="J467" s="4">
        <v>2.5</v>
      </c>
      <c r="K467" s="318">
        <v>0</v>
      </c>
      <c r="L467" s="75">
        <f t="shared" si="7"/>
        <v>0</v>
      </c>
      <c r="M467">
        <v>0</v>
      </c>
      <c r="N467" s="5" t="s">
        <v>3218</v>
      </c>
    </row>
    <row r="468" spans="1:17" s="38" customFormat="1" ht="12.75">
      <c r="A468" s="5" t="s">
        <v>3218</v>
      </c>
      <c r="B468"/>
      <c r="C468" t="s">
        <v>2905</v>
      </c>
      <c r="D468" s="22">
        <v>157873</v>
      </c>
      <c r="E468" s="20"/>
      <c r="F468" s="203"/>
      <c r="G468" t="s">
        <v>2217</v>
      </c>
      <c r="H468" s="154"/>
      <c r="I468" s="23"/>
      <c r="J468" s="4">
        <v>2</v>
      </c>
      <c r="K468" s="318">
        <v>0</v>
      </c>
      <c r="L468" s="75">
        <f t="shared" si="7"/>
        <v>0</v>
      </c>
      <c r="M468"/>
      <c r="N468" s="5" t="s">
        <v>3218</v>
      </c>
      <c r="O468" s="6"/>
      <c r="P468"/>
      <c r="Q468"/>
    </row>
    <row r="469" spans="1:17" s="69" customFormat="1" ht="12.75">
      <c r="A469" s="5" t="s">
        <v>3218</v>
      </c>
      <c r="B469"/>
      <c r="C469"/>
      <c r="D469" s="22">
        <v>212958</v>
      </c>
      <c r="E469" s="20"/>
      <c r="F469" s="203"/>
      <c r="G469" t="s">
        <v>1149</v>
      </c>
      <c r="H469" s="154"/>
      <c r="I469"/>
      <c r="J469" s="4">
        <v>15</v>
      </c>
      <c r="K469" s="318">
        <v>1</v>
      </c>
      <c r="L469" s="75">
        <f t="shared" si="7"/>
        <v>15</v>
      </c>
      <c r="M469"/>
      <c r="N469" s="5" t="s">
        <v>3218</v>
      </c>
      <c r="O469" s="6"/>
      <c r="P469"/>
      <c r="Q469"/>
    </row>
    <row r="470" spans="1:17" s="81" customFormat="1" ht="12.75">
      <c r="A470" s="5" t="s">
        <v>3218</v>
      </c>
      <c r="B470" s="294"/>
      <c r="C470"/>
      <c r="D470" s="22">
        <v>212958</v>
      </c>
      <c r="E470" s="20"/>
      <c r="F470" s="203"/>
      <c r="G470" s="32" t="s">
        <v>4019</v>
      </c>
      <c r="H470" s="154"/>
      <c r="I470"/>
      <c r="J470" s="4">
        <v>6</v>
      </c>
      <c r="K470" s="318">
        <v>1</v>
      </c>
      <c r="L470" s="75">
        <f t="shared" si="7"/>
        <v>6</v>
      </c>
      <c r="M470"/>
      <c r="N470" s="5" t="s">
        <v>3218</v>
      </c>
      <c r="O470" s="6"/>
      <c r="P470"/>
      <c r="Q470"/>
    </row>
    <row r="471" spans="1:15" ht="12.75">
      <c r="A471" s="29" t="s">
        <v>3218</v>
      </c>
      <c r="C471" t="s">
        <v>2905</v>
      </c>
      <c r="D471" s="19">
        <v>216484</v>
      </c>
      <c r="E471" s="20"/>
      <c r="F471" s="276"/>
      <c r="G471" s="18" t="s">
        <v>653</v>
      </c>
      <c r="H471" s="154"/>
      <c r="I471" s="21"/>
      <c r="J471" s="4">
        <v>15</v>
      </c>
      <c r="K471" s="326">
        <v>0</v>
      </c>
      <c r="L471" s="75">
        <f t="shared" si="7"/>
        <v>0</v>
      </c>
      <c r="M471" s="18"/>
      <c r="N471" s="29" t="s">
        <v>3218</v>
      </c>
      <c r="O471" s="6"/>
    </row>
    <row r="472" spans="1:15" ht="12.75">
      <c r="A472" s="5" t="s">
        <v>3218</v>
      </c>
      <c r="C472" t="s">
        <v>2905</v>
      </c>
      <c r="D472" s="22" t="s">
        <v>1436</v>
      </c>
      <c r="E472" s="56"/>
      <c r="G472" t="s">
        <v>1437</v>
      </c>
      <c r="H472" s="154"/>
      <c r="I472" s="23"/>
      <c r="J472" s="4">
        <v>10</v>
      </c>
      <c r="K472" s="318">
        <v>0</v>
      </c>
      <c r="L472" s="75">
        <f t="shared" si="7"/>
        <v>0</v>
      </c>
      <c r="N472" s="5" t="s">
        <v>3218</v>
      </c>
      <c r="O472" s="6"/>
    </row>
    <row r="473" spans="1:15" ht="12.75">
      <c r="A473" s="72" t="s">
        <v>1157</v>
      </c>
      <c r="C473" s="18" t="s">
        <v>2905</v>
      </c>
      <c r="D473" s="19" t="s">
        <v>3524</v>
      </c>
      <c r="E473" s="30"/>
      <c r="F473" s="220"/>
      <c r="G473" s="69" t="s">
        <v>660</v>
      </c>
      <c r="H473" s="154"/>
      <c r="I473" s="74"/>
      <c r="J473" s="71">
        <v>6</v>
      </c>
      <c r="K473" s="325">
        <v>0</v>
      </c>
      <c r="L473" s="75">
        <f t="shared" si="7"/>
        <v>0</v>
      </c>
      <c r="M473" s="69"/>
      <c r="N473" s="72" t="s">
        <v>1157</v>
      </c>
      <c r="O473" s="30"/>
    </row>
    <row r="474" spans="1:15" ht="12.75">
      <c r="A474" s="5" t="s">
        <v>2923</v>
      </c>
      <c r="B474" s="294"/>
      <c r="D474" s="22">
        <v>156903</v>
      </c>
      <c r="E474" s="20"/>
      <c r="G474" t="s">
        <v>3461</v>
      </c>
      <c r="H474" s="154"/>
      <c r="J474" s="4">
        <v>6</v>
      </c>
      <c r="K474" s="318">
        <v>1</v>
      </c>
      <c r="L474" s="75">
        <f t="shared" si="7"/>
        <v>6</v>
      </c>
      <c r="N474" s="5" t="s">
        <v>2923</v>
      </c>
      <c r="O474" s="6"/>
    </row>
    <row r="475" spans="1:17" s="81" customFormat="1" ht="12.75">
      <c r="A475" s="5" t="s">
        <v>2923</v>
      </c>
      <c r="B475" s="294"/>
      <c r="C475"/>
      <c r="D475" s="22">
        <v>158729</v>
      </c>
      <c r="E475" s="20"/>
      <c r="F475" s="203"/>
      <c r="G475" t="s">
        <v>3454</v>
      </c>
      <c r="H475" s="154"/>
      <c r="I475"/>
      <c r="J475" s="4">
        <v>3</v>
      </c>
      <c r="K475" s="318">
        <v>17</v>
      </c>
      <c r="L475" s="75">
        <f t="shared" si="7"/>
        <v>51</v>
      </c>
      <c r="M475">
        <v>9</v>
      </c>
      <c r="N475" s="5" t="s">
        <v>2923</v>
      </c>
      <c r="O475" s="6"/>
      <c r="P475"/>
      <c r="Q475"/>
    </row>
    <row r="476" spans="1:17" s="81" customFormat="1" ht="12.75">
      <c r="A476" s="5" t="s">
        <v>1790</v>
      </c>
      <c r="B476"/>
      <c r="C476" t="s">
        <v>2905</v>
      </c>
      <c r="D476" s="22">
        <v>155471</v>
      </c>
      <c r="E476" s="20"/>
      <c r="F476" s="203"/>
      <c r="G476" t="s">
        <v>1789</v>
      </c>
      <c r="H476" s="271" t="s">
        <v>3459</v>
      </c>
      <c r="I476" s="175"/>
      <c r="J476" s="4">
        <v>30</v>
      </c>
      <c r="K476" s="318">
        <v>0</v>
      </c>
      <c r="L476" s="75">
        <f t="shared" si="7"/>
        <v>0</v>
      </c>
      <c r="M476"/>
      <c r="N476" s="5" t="s">
        <v>1790</v>
      </c>
      <c r="O476" s="6"/>
      <c r="P476"/>
      <c r="Q476"/>
    </row>
    <row r="477" spans="1:17" s="69" customFormat="1" ht="12.75">
      <c r="A477" s="5" t="s">
        <v>1790</v>
      </c>
      <c r="B477" s="294"/>
      <c r="C477"/>
      <c r="D477" s="22">
        <v>158071</v>
      </c>
      <c r="E477" s="20"/>
      <c r="F477" s="203"/>
      <c r="G477" t="s">
        <v>946</v>
      </c>
      <c r="H477" s="154"/>
      <c r="I477"/>
      <c r="J477" s="4">
        <v>7.5</v>
      </c>
      <c r="K477" s="318">
        <v>32</v>
      </c>
      <c r="L477" s="75">
        <f t="shared" si="7"/>
        <v>240</v>
      </c>
      <c r="M477"/>
      <c r="N477" s="5" t="s">
        <v>1790</v>
      </c>
      <c r="O477" s="6"/>
      <c r="P477"/>
      <c r="Q477"/>
    </row>
    <row r="478" spans="1:15" ht="12.75">
      <c r="A478" s="5" t="s">
        <v>1790</v>
      </c>
      <c r="B478" s="294"/>
      <c r="D478" s="22">
        <v>158700</v>
      </c>
      <c r="E478" s="20"/>
      <c r="G478" s="32" t="s">
        <v>4224</v>
      </c>
      <c r="H478" s="154"/>
      <c r="J478" s="4">
        <v>22.5</v>
      </c>
      <c r="K478" s="318">
        <v>2</v>
      </c>
      <c r="L478" s="75">
        <f t="shared" si="7"/>
        <v>45</v>
      </c>
      <c r="N478" s="5" t="s">
        <v>1790</v>
      </c>
      <c r="O478" s="6"/>
    </row>
    <row r="479" spans="1:15" ht="12.75">
      <c r="A479" s="5" t="s">
        <v>2020</v>
      </c>
      <c r="D479" s="22">
        <v>158330</v>
      </c>
      <c r="E479" s="20"/>
      <c r="G479" t="s">
        <v>4225</v>
      </c>
      <c r="H479" s="154" t="s">
        <v>3459</v>
      </c>
      <c r="J479" s="4">
        <v>35</v>
      </c>
      <c r="K479" s="318">
        <v>6</v>
      </c>
      <c r="L479" s="75">
        <f t="shared" si="7"/>
        <v>210</v>
      </c>
      <c r="N479" s="5" t="s">
        <v>2020</v>
      </c>
      <c r="O479" s="6"/>
    </row>
    <row r="480" spans="1:15" ht="12.75">
      <c r="A480" s="5" t="s">
        <v>2447</v>
      </c>
      <c r="B480" s="294"/>
      <c r="D480" s="22" t="s">
        <v>3533</v>
      </c>
      <c r="E480" s="20"/>
      <c r="G480" t="s">
        <v>2446</v>
      </c>
      <c r="H480" s="154"/>
      <c r="J480" s="4">
        <v>12.5</v>
      </c>
      <c r="K480" s="318">
        <v>2</v>
      </c>
      <c r="L480" s="75">
        <f t="shared" si="7"/>
        <v>25</v>
      </c>
      <c r="N480" s="5" t="s">
        <v>2447</v>
      </c>
      <c r="O480" s="6"/>
    </row>
    <row r="481" spans="1:15" ht="12.75">
      <c r="A481" s="5" t="s">
        <v>2447</v>
      </c>
      <c r="B481" t="s">
        <v>1038</v>
      </c>
      <c r="D481" s="22">
        <v>158307</v>
      </c>
      <c r="E481" s="20"/>
      <c r="G481" t="s">
        <v>2019</v>
      </c>
      <c r="H481" s="154"/>
      <c r="J481" s="4">
        <v>25</v>
      </c>
      <c r="K481" s="318">
        <v>0</v>
      </c>
      <c r="L481" s="75">
        <f t="shared" si="7"/>
        <v>0</v>
      </c>
      <c r="M481">
        <v>1</v>
      </c>
      <c r="N481" s="5" t="s">
        <v>2447</v>
      </c>
      <c r="O481" s="6" t="s">
        <v>1038</v>
      </c>
    </row>
    <row r="482" spans="1:17" ht="12.75">
      <c r="A482" s="5" t="s">
        <v>3036</v>
      </c>
      <c r="B482" s="300"/>
      <c r="D482" s="22" t="s">
        <v>3035</v>
      </c>
      <c r="E482" s="56"/>
      <c r="G482" t="s">
        <v>3473</v>
      </c>
      <c r="H482" s="154" t="s">
        <v>3459</v>
      </c>
      <c r="J482" s="4">
        <v>35</v>
      </c>
      <c r="K482" s="318">
        <v>1</v>
      </c>
      <c r="L482" s="75">
        <f t="shared" si="7"/>
        <v>35</v>
      </c>
      <c r="N482" s="5" t="s">
        <v>3036</v>
      </c>
      <c r="O482" s="6"/>
      <c r="P482" s="81"/>
      <c r="Q482" s="81"/>
    </row>
    <row r="483" spans="1:17" ht="12.75">
      <c r="A483" s="5" t="s">
        <v>458</v>
      </c>
      <c r="B483" s="300"/>
      <c r="D483" s="22" t="s">
        <v>4226</v>
      </c>
      <c r="E483" s="56"/>
      <c r="H483" s="154"/>
      <c r="J483" s="4"/>
      <c r="L483" s="75">
        <f t="shared" si="7"/>
        <v>0</v>
      </c>
      <c r="N483" s="5"/>
      <c r="O483" s="6"/>
      <c r="P483" s="81"/>
      <c r="Q483" s="81"/>
    </row>
    <row r="484" spans="1:15" ht="12.75">
      <c r="A484" s="5" t="s">
        <v>4185</v>
      </c>
      <c r="B484" s="294"/>
      <c r="D484" s="22" t="s">
        <v>297</v>
      </c>
      <c r="E484" s="20"/>
      <c r="G484" t="s">
        <v>4108</v>
      </c>
      <c r="H484" s="154" t="s">
        <v>3459</v>
      </c>
      <c r="J484" s="4">
        <v>95</v>
      </c>
      <c r="K484" s="346">
        <v>7</v>
      </c>
      <c r="L484" s="75">
        <f t="shared" si="7"/>
        <v>665</v>
      </c>
      <c r="N484" s="5" t="s">
        <v>4185</v>
      </c>
      <c r="O484" s="6"/>
    </row>
    <row r="485" spans="1:15" ht="12.75">
      <c r="A485" s="5"/>
      <c r="C485" t="s">
        <v>2905</v>
      </c>
      <c r="D485" s="22" t="s">
        <v>1338</v>
      </c>
      <c r="E485" s="20"/>
      <c r="G485" t="s">
        <v>2018</v>
      </c>
      <c r="H485" s="154" t="s">
        <v>3459</v>
      </c>
      <c r="I485" s="23"/>
      <c r="J485" s="4">
        <v>125</v>
      </c>
      <c r="K485" s="318">
        <v>0</v>
      </c>
      <c r="L485" s="75">
        <f t="shared" si="7"/>
        <v>0</v>
      </c>
      <c r="N485" s="5"/>
      <c r="O485" s="6"/>
    </row>
    <row r="486" spans="1:17" s="38" customFormat="1" ht="12.75">
      <c r="A486" s="5" t="s">
        <v>1070</v>
      </c>
      <c r="B486"/>
      <c r="C486" t="s">
        <v>2905</v>
      </c>
      <c r="D486" s="22">
        <v>520205</v>
      </c>
      <c r="E486" s="20"/>
      <c r="F486" s="203"/>
      <c r="G486" t="s">
        <v>1069</v>
      </c>
      <c r="H486" s="154"/>
      <c r="I486" s="23"/>
      <c r="J486" s="4">
        <v>1.5</v>
      </c>
      <c r="K486" s="318"/>
      <c r="L486" s="75">
        <f t="shared" si="7"/>
        <v>0</v>
      </c>
      <c r="M486">
        <v>0</v>
      </c>
      <c r="N486" s="5" t="s">
        <v>1070</v>
      </c>
      <c r="O486" s="6"/>
      <c r="P486"/>
      <c r="Q486"/>
    </row>
    <row r="487" spans="1:15" ht="12.75">
      <c r="A487" s="5" t="s">
        <v>1070</v>
      </c>
      <c r="C487" t="s">
        <v>2905</v>
      </c>
      <c r="D487" s="22">
        <v>708550</v>
      </c>
      <c r="E487" s="20"/>
      <c r="G487" t="s">
        <v>1404</v>
      </c>
      <c r="H487" s="154" t="s">
        <v>3459</v>
      </c>
      <c r="I487" s="23"/>
      <c r="J487" s="4">
        <v>12</v>
      </c>
      <c r="L487" s="75">
        <f t="shared" si="7"/>
        <v>0</v>
      </c>
      <c r="N487" s="5" t="s">
        <v>1070</v>
      </c>
      <c r="O487" s="6"/>
    </row>
    <row r="488" spans="1:17" s="69" customFormat="1" ht="12.75">
      <c r="A488" s="5" t="s">
        <v>1070</v>
      </c>
      <c r="B488"/>
      <c r="C488" t="s">
        <v>2905</v>
      </c>
      <c r="D488" s="22" t="s">
        <v>1169</v>
      </c>
      <c r="E488" s="20"/>
      <c r="F488" s="203"/>
      <c r="G488" t="s">
        <v>1405</v>
      </c>
      <c r="H488" s="154" t="s">
        <v>3459</v>
      </c>
      <c r="I488" s="23"/>
      <c r="J488" s="4">
        <v>12</v>
      </c>
      <c r="K488" s="318"/>
      <c r="L488" s="75">
        <f t="shared" si="7"/>
        <v>0</v>
      </c>
      <c r="M488"/>
      <c r="N488" s="5" t="s">
        <v>1070</v>
      </c>
      <c r="O488" s="6"/>
      <c r="P488"/>
      <c r="Q488"/>
    </row>
    <row r="489" spans="1:15" ht="12.75">
      <c r="A489" s="5" t="s">
        <v>1608</v>
      </c>
      <c r="D489" s="55" t="s">
        <v>1607</v>
      </c>
      <c r="E489" s="57"/>
      <c r="G489" t="s">
        <v>1158</v>
      </c>
      <c r="H489" s="154"/>
      <c r="J489" s="4">
        <v>5</v>
      </c>
      <c r="K489" s="318">
        <v>2</v>
      </c>
      <c r="L489" s="75">
        <f t="shared" si="7"/>
        <v>10</v>
      </c>
      <c r="N489" s="5" t="s">
        <v>1608</v>
      </c>
      <c r="O489" s="6">
        <v>4</v>
      </c>
    </row>
    <row r="490" spans="1:15" ht="12.75">
      <c r="A490" s="81" t="s">
        <v>326</v>
      </c>
      <c r="C490" s="18"/>
      <c r="D490" s="82" t="s">
        <v>3381</v>
      </c>
      <c r="E490" s="83" t="s">
        <v>277</v>
      </c>
      <c r="F490" s="281"/>
      <c r="G490" s="84" t="s">
        <v>325</v>
      </c>
      <c r="H490" s="154"/>
      <c r="I490" s="85"/>
      <c r="J490" s="86">
        <v>15</v>
      </c>
      <c r="K490" s="343">
        <v>2</v>
      </c>
      <c r="L490" s="75">
        <f t="shared" si="7"/>
        <v>30</v>
      </c>
      <c r="M490" s="81"/>
      <c r="N490" s="81" t="s">
        <v>326</v>
      </c>
      <c r="O490" s="83"/>
    </row>
    <row r="491" spans="1:17" s="69" customFormat="1" ht="12.75">
      <c r="A491" s="87" t="s">
        <v>1660</v>
      </c>
      <c r="B491" s="81"/>
      <c r="C491" s="81"/>
      <c r="D491" s="82" t="s">
        <v>276</v>
      </c>
      <c r="E491" s="83" t="s">
        <v>277</v>
      </c>
      <c r="F491" s="281"/>
      <c r="G491" s="106" t="s">
        <v>275</v>
      </c>
      <c r="H491" s="154"/>
      <c r="I491" s="85"/>
      <c r="J491" s="86">
        <v>15</v>
      </c>
      <c r="K491" s="343">
        <v>7</v>
      </c>
      <c r="L491" s="75">
        <f t="shared" si="7"/>
        <v>105</v>
      </c>
      <c r="M491" s="81"/>
      <c r="N491" s="87" t="s">
        <v>1660</v>
      </c>
      <c r="O491" s="83"/>
      <c r="P491" s="81"/>
      <c r="Q491" s="81"/>
    </row>
    <row r="492" spans="1:15" ht="12.75">
      <c r="A492" s="72" t="s">
        <v>1029</v>
      </c>
      <c r="C492" s="18"/>
      <c r="D492" s="19" t="s">
        <v>3303</v>
      </c>
      <c r="E492" s="109"/>
      <c r="F492" s="220"/>
      <c r="G492" s="32" t="s">
        <v>4092</v>
      </c>
      <c r="H492" s="154"/>
      <c r="I492" s="69"/>
      <c r="J492" s="71">
        <v>2</v>
      </c>
      <c r="K492" s="325">
        <v>2</v>
      </c>
      <c r="L492" s="75">
        <f t="shared" si="7"/>
        <v>4</v>
      </c>
      <c r="M492" s="69"/>
      <c r="N492" s="72" t="s">
        <v>1029</v>
      </c>
      <c r="O492" s="30"/>
    </row>
    <row r="493" spans="1:17" s="32" customFormat="1" ht="12.75">
      <c r="A493" s="5" t="s">
        <v>1980</v>
      </c>
      <c r="B493" s="69"/>
      <c r="C493"/>
      <c r="D493" s="22">
        <v>630884</v>
      </c>
      <c r="E493" s="20"/>
      <c r="F493" s="203"/>
      <c r="G493" t="s">
        <v>67</v>
      </c>
      <c r="H493" s="154"/>
      <c r="I493"/>
      <c r="J493" s="4">
        <v>1.5</v>
      </c>
      <c r="K493" s="318">
        <v>9</v>
      </c>
      <c r="L493" s="75">
        <f t="shared" si="7"/>
        <v>13.5</v>
      </c>
      <c r="M493"/>
      <c r="N493" s="5" t="s">
        <v>1980</v>
      </c>
      <c r="O493" s="6"/>
      <c r="P493" s="69"/>
      <c r="Q493" s="69"/>
    </row>
    <row r="494" spans="1:15" ht="12.75">
      <c r="A494" s="72" t="s">
        <v>1980</v>
      </c>
      <c r="C494" t="s">
        <v>2905</v>
      </c>
      <c r="D494" s="19" t="s">
        <v>2849</v>
      </c>
      <c r="E494" s="73"/>
      <c r="F494" s="220"/>
      <c r="G494" s="69" t="s">
        <v>2850</v>
      </c>
      <c r="H494" s="154"/>
      <c r="I494" s="69"/>
      <c r="J494" s="71">
        <v>1.5</v>
      </c>
      <c r="K494" s="325">
        <v>2</v>
      </c>
      <c r="L494" s="75">
        <f t="shared" si="7"/>
        <v>3</v>
      </c>
      <c r="M494" s="69"/>
      <c r="N494" s="72" t="s">
        <v>1980</v>
      </c>
      <c r="O494" s="202" t="s">
        <v>4025</v>
      </c>
    </row>
    <row r="495" spans="1:15" ht="12.75">
      <c r="A495" s="5" t="s">
        <v>3842</v>
      </c>
      <c r="D495" s="22">
        <v>217398</v>
      </c>
      <c r="E495" s="20"/>
      <c r="G495" t="s">
        <v>428</v>
      </c>
      <c r="H495" s="154"/>
      <c r="J495" s="4">
        <v>19.5</v>
      </c>
      <c r="K495" s="318">
        <v>5</v>
      </c>
      <c r="L495" s="75">
        <f t="shared" si="7"/>
        <v>97.5</v>
      </c>
      <c r="N495" s="5" t="s">
        <v>3842</v>
      </c>
      <c r="O495" s="6"/>
    </row>
    <row r="496" spans="1:15" ht="12.75">
      <c r="A496" s="5" t="s">
        <v>3290</v>
      </c>
      <c r="C496" t="s">
        <v>2905</v>
      </c>
      <c r="D496" s="22" t="s">
        <v>1005</v>
      </c>
      <c r="E496" s="24"/>
      <c r="G496" t="s">
        <v>767</v>
      </c>
      <c r="H496" s="154"/>
      <c r="J496" s="4">
        <v>7.5</v>
      </c>
      <c r="K496" s="318">
        <v>19</v>
      </c>
      <c r="L496" s="75">
        <f t="shared" si="7"/>
        <v>142.5</v>
      </c>
      <c r="N496" s="5" t="s">
        <v>3290</v>
      </c>
      <c r="O496" s="6" t="s">
        <v>4105</v>
      </c>
    </row>
    <row r="497" spans="1:17" s="69" customFormat="1" ht="12.75">
      <c r="A497" s="5" t="s">
        <v>3753</v>
      </c>
      <c r="B497"/>
      <c r="C497"/>
      <c r="D497" s="22">
        <v>211195</v>
      </c>
      <c r="E497" s="20"/>
      <c r="F497" s="203"/>
      <c r="G497" t="s">
        <v>2032</v>
      </c>
      <c r="H497" s="154"/>
      <c r="I497"/>
      <c r="J497" s="4">
        <v>20</v>
      </c>
      <c r="K497" s="318">
        <v>2</v>
      </c>
      <c r="L497" s="75">
        <f t="shared" si="7"/>
        <v>40</v>
      </c>
      <c r="M497"/>
      <c r="N497" s="5" t="s">
        <v>3753</v>
      </c>
      <c r="O497" s="6" t="s">
        <v>1038</v>
      </c>
      <c r="P497"/>
      <c r="Q497"/>
    </row>
    <row r="498" spans="1:15" ht="12.75">
      <c r="A498" s="5" t="s">
        <v>3753</v>
      </c>
      <c r="D498" s="22" t="s">
        <v>421</v>
      </c>
      <c r="E498" s="20"/>
      <c r="G498" t="s">
        <v>705</v>
      </c>
      <c r="H498" s="154"/>
      <c r="I498" s="11"/>
      <c r="J498" s="4">
        <v>15</v>
      </c>
      <c r="K498" s="318">
        <v>1</v>
      </c>
      <c r="L498" s="75">
        <f t="shared" si="7"/>
        <v>15</v>
      </c>
      <c r="N498" s="5" t="s">
        <v>3753</v>
      </c>
      <c r="O498" s="6"/>
    </row>
    <row r="499" spans="1:15" ht="12.75">
      <c r="A499" s="5" t="s">
        <v>3753</v>
      </c>
      <c r="C499" t="s">
        <v>2905</v>
      </c>
      <c r="D499" s="22" t="s">
        <v>3450</v>
      </c>
      <c r="E499" s="20"/>
      <c r="G499" t="s">
        <v>1709</v>
      </c>
      <c r="H499" s="154"/>
      <c r="I499" s="23"/>
      <c r="J499" s="4">
        <v>12</v>
      </c>
      <c r="K499" s="318">
        <v>0</v>
      </c>
      <c r="L499" s="75">
        <f t="shared" si="7"/>
        <v>0</v>
      </c>
      <c r="N499" s="5" t="s">
        <v>3753</v>
      </c>
      <c r="O499" s="6" t="s">
        <v>3203</v>
      </c>
    </row>
    <row r="500" spans="1:15" ht="12.75">
      <c r="A500" s="5" t="s">
        <v>3753</v>
      </c>
      <c r="D500" s="22" t="s">
        <v>2903</v>
      </c>
      <c r="E500" s="20"/>
      <c r="G500" t="s">
        <v>2904</v>
      </c>
      <c r="H500" s="154"/>
      <c r="I500" s="11"/>
      <c r="J500" s="4">
        <v>12</v>
      </c>
      <c r="K500" s="318">
        <v>2</v>
      </c>
      <c r="L500" s="75">
        <f t="shared" si="7"/>
        <v>24</v>
      </c>
      <c r="N500" s="5" t="s">
        <v>3753</v>
      </c>
      <c r="O500" s="6" t="s">
        <v>3203</v>
      </c>
    </row>
    <row r="501" spans="1:15" ht="12.75">
      <c r="A501" s="5" t="s">
        <v>3753</v>
      </c>
      <c r="C501" t="s">
        <v>2905</v>
      </c>
      <c r="D501" s="22">
        <v>217448</v>
      </c>
      <c r="E501" s="20"/>
      <c r="G501" t="s">
        <v>3356</v>
      </c>
      <c r="H501" s="154"/>
      <c r="I501" s="23"/>
      <c r="J501" s="4">
        <v>12</v>
      </c>
      <c r="K501" s="318">
        <v>5</v>
      </c>
      <c r="L501" s="75">
        <f t="shared" si="7"/>
        <v>60</v>
      </c>
      <c r="N501" s="5" t="s">
        <v>3753</v>
      </c>
      <c r="O501" s="6" t="s">
        <v>814</v>
      </c>
    </row>
    <row r="502" spans="1:15" ht="12.75">
      <c r="A502" s="5" t="s">
        <v>3753</v>
      </c>
      <c r="D502" s="22">
        <v>218324</v>
      </c>
      <c r="E502" s="20"/>
      <c r="G502" t="s">
        <v>1917</v>
      </c>
      <c r="H502" s="154"/>
      <c r="J502" s="4">
        <v>15</v>
      </c>
      <c r="K502" s="318">
        <v>1</v>
      </c>
      <c r="L502" s="75">
        <f t="shared" si="7"/>
        <v>15</v>
      </c>
      <c r="N502" s="5" t="s">
        <v>3753</v>
      </c>
      <c r="O502" s="6"/>
    </row>
    <row r="503" spans="1:17" s="81" customFormat="1" ht="12.75">
      <c r="A503" s="5" t="s">
        <v>3753</v>
      </c>
      <c r="B503"/>
      <c r="C503"/>
      <c r="D503" s="55" t="s">
        <v>1074</v>
      </c>
      <c r="E503" s="56"/>
      <c r="F503" s="203"/>
      <c r="G503" t="s">
        <v>1350</v>
      </c>
      <c r="H503" s="154"/>
      <c r="I503" s="18"/>
      <c r="J503" s="4">
        <v>15</v>
      </c>
      <c r="K503" s="318">
        <v>1</v>
      </c>
      <c r="L503" s="75">
        <f t="shared" si="7"/>
        <v>15</v>
      </c>
      <c r="M503"/>
      <c r="N503" s="5" t="s">
        <v>3753</v>
      </c>
      <c r="O503" s="6"/>
      <c r="P503"/>
      <c r="Q503"/>
    </row>
    <row r="504" spans="1:17" s="32" customFormat="1" ht="12.75">
      <c r="A504" s="5" t="s">
        <v>755</v>
      </c>
      <c r="B504"/>
      <c r="C504"/>
      <c r="D504" s="22">
        <v>159137</v>
      </c>
      <c r="E504" s="20"/>
      <c r="F504" s="203"/>
      <c r="G504" t="s">
        <v>3789</v>
      </c>
      <c r="H504" s="154"/>
      <c r="I504"/>
      <c r="J504" s="4">
        <v>35</v>
      </c>
      <c r="K504" s="318">
        <v>1</v>
      </c>
      <c r="L504" s="75">
        <f t="shared" si="7"/>
        <v>35</v>
      </c>
      <c r="M504"/>
      <c r="N504" s="5" t="s">
        <v>755</v>
      </c>
      <c r="O504" s="6"/>
      <c r="P504"/>
      <c r="Q504"/>
    </row>
    <row r="505" spans="1:17" s="32" customFormat="1" ht="12.75">
      <c r="A505" t="s">
        <v>755</v>
      </c>
      <c r="B505"/>
      <c r="C505" t="s">
        <v>2905</v>
      </c>
      <c r="D505" s="22">
        <v>307289</v>
      </c>
      <c r="E505" s="20"/>
      <c r="F505" s="203"/>
      <c r="G505" t="s">
        <v>621</v>
      </c>
      <c r="H505" s="154"/>
      <c r="I505" s="23"/>
      <c r="J505" s="4">
        <v>25</v>
      </c>
      <c r="K505" s="318">
        <v>0</v>
      </c>
      <c r="L505" s="75">
        <f t="shared" si="7"/>
        <v>0</v>
      </c>
      <c r="M505"/>
      <c r="N505" t="s">
        <v>755</v>
      </c>
      <c r="O505" s="6"/>
      <c r="P505" s="18"/>
      <c r="Q505" s="29"/>
    </row>
    <row r="506" spans="1:17" s="32" customFormat="1" ht="12.75">
      <c r="A506" s="5" t="s">
        <v>2401</v>
      </c>
      <c r="B506"/>
      <c r="C506"/>
      <c r="D506" s="34" t="s">
        <v>3391</v>
      </c>
      <c r="E506" s="17"/>
      <c r="F506" s="203"/>
      <c r="G506" t="s">
        <v>2920</v>
      </c>
      <c r="H506" s="154"/>
      <c r="I506" s="11"/>
      <c r="J506" s="4">
        <v>50</v>
      </c>
      <c r="K506" s="318">
        <v>1</v>
      </c>
      <c r="L506" s="75">
        <f t="shared" si="7"/>
        <v>50</v>
      </c>
      <c r="M506"/>
      <c r="N506" s="5" t="s">
        <v>2401</v>
      </c>
      <c r="O506" s="6" t="s">
        <v>3588</v>
      </c>
      <c r="P506"/>
      <c r="Q506"/>
    </row>
    <row r="507" spans="1:17" s="81" customFormat="1" ht="12.75">
      <c r="A507" s="72" t="s">
        <v>3826</v>
      </c>
      <c r="B507" s="69"/>
      <c r="C507" s="18"/>
      <c r="D507" s="19" t="s">
        <v>1079</v>
      </c>
      <c r="E507" s="73"/>
      <c r="F507" s="220"/>
      <c r="G507" s="69" t="s">
        <v>0</v>
      </c>
      <c r="H507" s="154"/>
      <c r="I507" s="76"/>
      <c r="J507" s="71">
        <v>7.5</v>
      </c>
      <c r="K507" s="325">
        <v>1</v>
      </c>
      <c r="L507" s="75">
        <f t="shared" si="7"/>
        <v>7.5</v>
      </c>
      <c r="M507" s="69"/>
      <c r="N507" s="72" t="s">
        <v>3826</v>
      </c>
      <c r="O507" s="30" t="s">
        <v>1561</v>
      </c>
      <c r="P507" s="69"/>
      <c r="Q507" s="69"/>
    </row>
    <row r="508" spans="1:17" s="188" customFormat="1" ht="12.75">
      <c r="A508" s="5" t="s">
        <v>3664</v>
      </c>
      <c r="B508"/>
      <c r="C508" t="s">
        <v>2905</v>
      </c>
      <c r="D508" s="34" t="s">
        <v>1007</v>
      </c>
      <c r="E508" s="17"/>
      <c r="F508" s="203"/>
      <c r="G508" t="s">
        <v>2045</v>
      </c>
      <c r="H508" s="154"/>
      <c r="I508"/>
      <c r="J508" s="4">
        <v>20</v>
      </c>
      <c r="K508" s="318">
        <v>1</v>
      </c>
      <c r="L508" s="75">
        <f t="shared" si="7"/>
        <v>20</v>
      </c>
      <c r="M508"/>
      <c r="N508" s="5" t="s">
        <v>3664</v>
      </c>
      <c r="O508" s="6" t="s">
        <v>1587</v>
      </c>
      <c r="P508"/>
      <c r="Q508"/>
    </row>
    <row r="509" spans="1:15" ht="12.75">
      <c r="A509" s="5" t="s">
        <v>3664</v>
      </c>
      <c r="D509" s="22">
        <v>211115</v>
      </c>
      <c r="E509" s="20"/>
      <c r="G509" t="s">
        <v>2155</v>
      </c>
      <c r="H509" s="154" t="s">
        <v>3459</v>
      </c>
      <c r="I509" s="23"/>
      <c r="J509" s="4">
        <v>7</v>
      </c>
      <c r="K509" s="318">
        <v>2</v>
      </c>
      <c r="L509" s="75">
        <f t="shared" si="7"/>
        <v>14</v>
      </c>
      <c r="M509">
        <v>0</v>
      </c>
      <c r="N509" s="5" t="s">
        <v>3664</v>
      </c>
      <c r="O509" s="6"/>
    </row>
    <row r="510" spans="1:15" ht="12.75">
      <c r="A510" s="5" t="s">
        <v>3664</v>
      </c>
      <c r="D510" s="22">
        <v>709558</v>
      </c>
      <c r="E510" s="20"/>
      <c r="G510" t="s">
        <v>293</v>
      </c>
      <c r="H510" s="154"/>
      <c r="J510" s="4">
        <v>4</v>
      </c>
      <c r="K510" s="318">
        <v>1</v>
      </c>
      <c r="L510" s="75">
        <f t="shared" si="7"/>
        <v>4</v>
      </c>
      <c r="N510" s="5" t="s">
        <v>3664</v>
      </c>
      <c r="O510" s="6"/>
    </row>
    <row r="511" spans="1:15" ht="12.75">
      <c r="A511" s="5" t="s">
        <v>3664</v>
      </c>
      <c r="D511" s="22">
        <v>709559</v>
      </c>
      <c r="E511" s="20"/>
      <c r="G511" t="s">
        <v>895</v>
      </c>
      <c r="H511" s="154"/>
      <c r="J511" s="4">
        <v>4</v>
      </c>
      <c r="K511" s="318">
        <v>1</v>
      </c>
      <c r="L511" s="75">
        <f t="shared" si="7"/>
        <v>4</v>
      </c>
      <c r="N511" s="5" t="s">
        <v>3664</v>
      </c>
      <c r="O511" s="6"/>
    </row>
    <row r="512" spans="1:17" s="81" customFormat="1" ht="12.75">
      <c r="A512" s="5" t="s">
        <v>3664</v>
      </c>
      <c r="B512"/>
      <c r="C512"/>
      <c r="D512" s="22">
        <v>709561</v>
      </c>
      <c r="E512" s="20"/>
      <c r="F512" s="203"/>
      <c r="G512" t="s">
        <v>157</v>
      </c>
      <c r="H512" s="154"/>
      <c r="I512"/>
      <c r="J512" s="4">
        <v>4</v>
      </c>
      <c r="K512" s="318">
        <v>1</v>
      </c>
      <c r="L512" s="75">
        <f t="shared" si="7"/>
        <v>4</v>
      </c>
      <c r="M512"/>
      <c r="N512" s="5" t="s">
        <v>3664</v>
      </c>
      <c r="O512" s="6"/>
      <c r="P512"/>
      <c r="Q512"/>
    </row>
    <row r="513" spans="1:15" ht="12.75">
      <c r="A513" s="5" t="s">
        <v>3664</v>
      </c>
      <c r="C513" t="s">
        <v>2905</v>
      </c>
      <c r="D513" s="22">
        <v>720442</v>
      </c>
      <c r="E513" s="20"/>
      <c r="G513" t="s">
        <v>2890</v>
      </c>
      <c r="H513" s="154"/>
      <c r="I513" s="23"/>
      <c r="J513" s="4">
        <v>4</v>
      </c>
      <c r="K513" s="318">
        <v>0</v>
      </c>
      <c r="L513" s="75">
        <f t="shared" si="7"/>
        <v>0</v>
      </c>
      <c r="N513" s="5" t="s">
        <v>3664</v>
      </c>
      <c r="O513" s="6"/>
    </row>
    <row r="514" spans="1:15" ht="12.75">
      <c r="A514" s="5" t="s">
        <v>3664</v>
      </c>
      <c r="D514" s="22">
        <v>721155</v>
      </c>
      <c r="E514" s="20"/>
      <c r="G514" t="s">
        <v>407</v>
      </c>
      <c r="H514" s="154"/>
      <c r="I514" s="11"/>
      <c r="J514" s="4">
        <v>7.5</v>
      </c>
      <c r="K514" s="318">
        <v>1</v>
      </c>
      <c r="L514" s="75">
        <f t="shared" si="7"/>
        <v>7.5</v>
      </c>
      <c r="N514" s="5" t="s">
        <v>3664</v>
      </c>
      <c r="O514" s="6"/>
    </row>
    <row r="515" spans="1:15" ht="12.75">
      <c r="A515" s="5" t="s">
        <v>3664</v>
      </c>
      <c r="C515" t="s">
        <v>2905</v>
      </c>
      <c r="D515" s="55" t="s">
        <v>1667</v>
      </c>
      <c r="E515" s="56"/>
      <c r="G515" t="s">
        <v>1720</v>
      </c>
      <c r="H515" s="154"/>
      <c r="I515" s="23"/>
      <c r="J515" s="4">
        <v>55</v>
      </c>
      <c r="K515" s="318">
        <v>0</v>
      </c>
      <c r="L515" s="75">
        <f t="shared" si="7"/>
        <v>0</v>
      </c>
      <c r="N515" s="5" t="s">
        <v>3664</v>
      </c>
      <c r="O515" s="6"/>
    </row>
    <row r="516" spans="1:15" ht="12.75">
      <c r="A516" s="5" t="s">
        <v>729</v>
      </c>
      <c r="D516" s="22">
        <v>142776</v>
      </c>
      <c r="E516" s="20"/>
      <c r="G516" t="s">
        <v>1011</v>
      </c>
      <c r="H516" s="154"/>
      <c r="J516" s="4">
        <v>20</v>
      </c>
      <c r="K516" s="318">
        <v>8</v>
      </c>
      <c r="L516" s="75">
        <f t="shared" si="7"/>
        <v>160</v>
      </c>
      <c r="N516" s="5" t="s">
        <v>729</v>
      </c>
      <c r="O516" s="6" t="s">
        <v>1996</v>
      </c>
    </row>
    <row r="517" spans="1:15" ht="12.75">
      <c r="A517" s="29" t="s">
        <v>729</v>
      </c>
      <c r="D517" s="19" t="s">
        <v>3074</v>
      </c>
      <c r="E517" s="20"/>
      <c r="F517" s="276"/>
      <c r="G517" s="18" t="s">
        <v>201</v>
      </c>
      <c r="H517" s="154"/>
      <c r="I517" s="18"/>
      <c r="J517" s="4">
        <v>27.5</v>
      </c>
      <c r="K517" s="326">
        <v>1</v>
      </c>
      <c r="L517" s="75">
        <f t="shared" si="7"/>
        <v>27.5</v>
      </c>
      <c r="M517" s="18"/>
      <c r="N517" s="29" t="s">
        <v>729</v>
      </c>
      <c r="O517" s="30"/>
    </row>
    <row r="518" spans="1:17" ht="12.75">
      <c r="A518" s="5" t="s">
        <v>729</v>
      </c>
      <c r="B518" s="69"/>
      <c r="D518" s="22">
        <v>307695</v>
      </c>
      <c r="E518" s="20"/>
      <c r="G518" t="s">
        <v>2165</v>
      </c>
      <c r="H518" s="154"/>
      <c r="J518" s="4">
        <v>20</v>
      </c>
      <c r="K518" s="318">
        <v>2</v>
      </c>
      <c r="L518" s="75">
        <f t="shared" si="7"/>
        <v>40</v>
      </c>
      <c r="N518" s="5" t="s">
        <v>729</v>
      </c>
      <c r="O518" s="6"/>
      <c r="P518" s="69"/>
      <c r="Q518" s="69"/>
    </row>
    <row r="519" spans="1:15" ht="12.75">
      <c r="A519" s="5" t="s">
        <v>729</v>
      </c>
      <c r="D519" s="22" t="s">
        <v>2245</v>
      </c>
      <c r="E519" s="20"/>
      <c r="G519" t="s">
        <v>3609</v>
      </c>
      <c r="H519" s="154"/>
      <c r="J519" s="4">
        <v>20</v>
      </c>
      <c r="K519" s="318">
        <v>1</v>
      </c>
      <c r="L519" s="75">
        <f t="shared" si="7"/>
        <v>20</v>
      </c>
      <c r="N519" s="5" t="s">
        <v>729</v>
      </c>
      <c r="O519" s="6"/>
    </row>
    <row r="520" spans="1:15" ht="12.75">
      <c r="A520" s="5" t="s">
        <v>729</v>
      </c>
      <c r="D520" s="34" t="s">
        <v>1987</v>
      </c>
      <c r="E520" s="17"/>
      <c r="G520" t="s">
        <v>3201</v>
      </c>
      <c r="H520" s="154"/>
      <c r="J520" s="4">
        <v>8.5</v>
      </c>
      <c r="K520" s="318">
        <v>13</v>
      </c>
      <c r="L520" s="75">
        <f t="shared" si="7"/>
        <v>110.5</v>
      </c>
      <c r="N520" s="5" t="s">
        <v>729</v>
      </c>
      <c r="O520" s="6"/>
    </row>
    <row r="521" spans="1:15" ht="12.75">
      <c r="A521" s="5" t="s">
        <v>729</v>
      </c>
      <c r="D521" s="22">
        <v>708537</v>
      </c>
      <c r="E521" s="20"/>
      <c r="G521" t="s">
        <v>1933</v>
      </c>
      <c r="H521" s="154"/>
      <c r="J521" s="4">
        <v>15</v>
      </c>
      <c r="K521" s="318">
        <v>8</v>
      </c>
      <c r="L521" s="75">
        <f t="shared" si="7"/>
        <v>120</v>
      </c>
      <c r="N521" s="5" t="s">
        <v>729</v>
      </c>
      <c r="O521" s="6"/>
    </row>
    <row r="522" spans="1:15" ht="12.75">
      <c r="A522" s="5" t="s">
        <v>729</v>
      </c>
      <c r="D522" s="22">
        <v>708780</v>
      </c>
      <c r="E522" s="20"/>
      <c r="G522" t="s">
        <v>1068</v>
      </c>
      <c r="H522" s="154"/>
      <c r="J522" s="4">
        <v>9.5</v>
      </c>
      <c r="K522" s="318">
        <v>2</v>
      </c>
      <c r="L522" s="75">
        <f t="shared" si="7"/>
        <v>19</v>
      </c>
      <c r="N522" s="5" t="s">
        <v>729</v>
      </c>
      <c r="O522" s="6"/>
    </row>
    <row r="523" spans="1:17" s="69" customFormat="1" ht="12.75">
      <c r="A523" s="5" t="s">
        <v>729</v>
      </c>
      <c r="B523"/>
      <c r="C523" t="s">
        <v>2905</v>
      </c>
      <c r="D523" s="22">
        <v>708781</v>
      </c>
      <c r="E523" s="20"/>
      <c r="F523" s="203"/>
      <c r="G523" t="s">
        <v>2843</v>
      </c>
      <c r="H523" s="154"/>
      <c r="I523" s="23"/>
      <c r="J523" s="4">
        <v>9.5</v>
      </c>
      <c r="K523" s="318">
        <v>0</v>
      </c>
      <c r="L523" s="75">
        <f t="shared" si="7"/>
        <v>0</v>
      </c>
      <c r="M523"/>
      <c r="N523" s="5" t="s">
        <v>729</v>
      </c>
      <c r="O523" s="6"/>
      <c r="P523"/>
      <c r="Q523"/>
    </row>
    <row r="524" spans="1:15" ht="12.75">
      <c r="A524" s="5" t="s">
        <v>729</v>
      </c>
      <c r="D524" s="34" t="s">
        <v>2844</v>
      </c>
      <c r="E524" s="17"/>
      <c r="G524" t="s">
        <v>1971</v>
      </c>
      <c r="H524" s="154"/>
      <c r="J524" s="4">
        <v>15</v>
      </c>
      <c r="K524" s="318">
        <v>1</v>
      </c>
      <c r="L524" s="75">
        <f t="shared" si="7"/>
        <v>15</v>
      </c>
      <c r="N524" s="5" t="s">
        <v>729</v>
      </c>
      <c r="O524" s="6"/>
    </row>
    <row r="525" spans="1:15" ht="12.75">
      <c r="A525" s="5" t="s">
        <v>729</v>
      </c>
      <c r="D525" s="22" t="s">
        <v>2</v>
      </c>
      <c r="E525" s="20"/>
      <c r="G525" t="s">
        <v>3</v>
      </c>
      <c r="H525" s="154"/>
      <c r="I525" s="11"/>
      <c r="J525" s="4">
        <v>12.5</v>
      </c>
      <c r="K525" s="318">
        <v>1</v>
      </c>
      <c r="L525" s="75">
        <f t="shared" si="7"/>
        <v>12.5</v>
      </c>
      <c r="N525" s="5" t="s">
        <v>729</v>
      </c>
      <c r="O525" s="6"/>
    </row>
    <row r="526" spans="1:15" ht="12.75">
      <c r="A526" s="5" t="s">
        <v>729</v>
      </c>
      <c r="D526" s="22">
        <v>709378</v>
      </c>
      <c r="E526" s="20"/>
      <c r="G526" t="s">
        <v>1102</v>
      </c>
      <c r="H526" s="154"/>
      <c r="I526" s="23"/>
      <c r="J526" s="4">
        <v>40</v>
      </c>
      <c r="K526" s="318">
        <v>1</v>
      </c>
      <c r="L526" s="75">
        <f t="shared" si="7"/>
        <v>40</v>
      </c>
      <c r="N526" s="5" t="s">
        <v>729</v>
      </c>
      <c r="O526" s="6"/>
    </row>
    <row r="527" spans="1:15" ht="12.75">
      <c r="A527" s="5" t="s">
        <v>729</v>
      </c>
      <c r="C527" t="s">
        <v>2905</v>
      </c>
      <c r="D527" s="22">
        <v>709380</v>
      </c>
      <c r="E527" s="20"/>
      <c r="G527" t="s">
        <v>1521</v>
      </c>
      <c r="H527" s="154"/>
      <c r="J527" s="4">
        <v>40</v>
      </c>
      <c r="K527" s="318">
        <v>1</v>
      </c>
      <c r="L527" s="75">
        <f t="shared" si="7"/>
        <v>40</v>
      </c>
      <c r="N527" s="5" t="s">
        <v>729</v>
      </c>
      <c r="O527" s="6" t="s">
        <v>3445</v>
      </c>
    </row>
    <row r="528" spans="1:15" ht="12.75">
      <c r="A528" s="5" t="s">
        <v>729</v>
      </c>
      <c r="D528" s="22">
        <v>715520</v>
      </c>
      <c r="E528" s="20"/>
      <c r="G528" t="s">
        <v>1401</v>
      </c>
      <c r="H528" s="154"/>
      <c r="J528" s="4">
        <v>75</v>
      </c>
      <c r="K528" s="318">
        <v>2</v>
      </c>
      <c r="L528" s="75">
        <f aca="true" t="shared" si="8" ref="L528:L559">SUM(K528*J528)</f>
        <v>150</v>
      </c>
      <c r="N528" s="5" t="s">
        <v>729</v>
      </c>
      <c r="O528" s="6"/>
    </row>
    <row r="529" spans="1:15" ht="12.75">
      <c r="A529" s="5" t="s">
        <v>729</v>
      </c>
      <c r="D529" s="22">
        <v>715698</v>
      </c>
      <c r="E529" s="20"/>
      <c r="G529" t="s">
        <v>3915</v>
      </c>
      <c r="H529" s="154"/>
      <c r="J529" s="4">
        <v>50</v>
      </c>
      <c r="K529" s="318">
        <v>1</v>
      </c>
      <c r="L529" s="75">
        <f t="shared" si="8"/>
        <v>50</v>
      </c>
      <c r="N529" s="5" t="s">
        <v>729</v>
      </c>
      <c r="O529" s="6"/>
    </row>
    <row r="530" spans="1:15" s="69" customFormat="1" ht="12.75">
      <c r="A530" s="5" t="s">
        <v>729</v>
      </c>
      <c r="C530" t="s">
        <v>2905</v>
      </c>
      <c r="D530" s="34" t="s">
        <v>2269</v>
      </c>
      <c r="E530" s="17"/>
      <c r="F530" s="203"/>
      <c r="G530" t="s">
        <v>2270</v>
      </c>
      <c r="H530" s="154"/>
      <c r="I530" s="23"/>
      <c r="J530" s="4">
        <v>85</v>
      </c>
      <c r="K530" s="318">
        <v>0</v>
      </c>
      <c r="L530" s="75">
        <f t="shared" si="8"/>
        <v>0</v>
      </c>
      <c r="M530"/>
      <c r="N530" s="5" t="s">
        <v>729</v>
      </c>
      <c r="O530" s="6"/>
    </row>
    <row r="531" spans="1:15" ht="12.75">
      <c r="A531" s="5" t="s">
        <v>729</v>
      </c>
      <c r="D531" s="34" t="s">
        <v>2891</v>
      </c>
      <c r="E531" s="17"/>
      <c r="G531" t="s">
        <v>1695</v>
      </c>
      <c r="H531" s="154"/>
      <c r="J531" s="4">
        <v>4.5</v>
      </c>
      <c r="K531" s="318">
        <v>14</v>
      </c>
      <c r="L531" s="75">
        <f t="shared" si="8"/>
        <v>63</v>
      </c>
      <c r="N531" s="5" t="s">
        <v>729</v>
      </c>
      <c r="O531" s="6"/>
    </row>
    <row r="532" spans="1:17" s="69" customFormat="1" ht="12.75">
      <c r="A532" s="5" t="s">
        <v>729</v>
      </c>
      <c r="B532"/>
      <c r="C532"/>
      <c r="D532" s="22">
        <v>810301</v>
      </c>
      <c r="E532" s="20"/>
      <c r="F532" s="203"/>
      <c r="G532" t="s">
        <v>1785</v>
      </c>
      <c r="H532" s="154"/>
      <c r="I532"/>
      <c r="J532" s="4">
        <v>45</v>
      </c>
      <c r="K532" s="318">
        <v>5</v>
      </c>
      <c r="L532" s="75">
        <f t="shared" si="8"/>
        <v>225</v>
      </c>
      <c r="M532"/>
      <c r="N532" s="5" t="s">
        <v>729</v>
      </c>
      <c r="O532" s="6"/>
      <c r="P532"/>
      <c r="Q532"/>
    </row>
    <row r="533" spans="1:17" ht="12.75">
      <c r="A533" s="27" t="s">
        <v>729</v>
      </c>
      <c r="B533" s="25"/>
      <c r="C533" s="25"/>
      <c r="D533" s="120">
        <v>813369</v>
      </c>
      <c r="E533" s="122"/>
      <c r="F533" s="278"/>
      <c r="G533" s="25" t="s">
        <v>3041</v>
      </c>
      <c r="H533" s="154"/>
      <c r="I533" s="121"/>
      <c r="J533" s="26">
        <v>10</v>
      </c>
      <c r="K533" s="327">
        <v>1</v>
      </c>
      <c r="L533" s="75">
        <f t="shared" si="8"/>
        <v>10</v>
      </c>
      <c r="M533" s="25"/>
      <c r="N533" s="27" t="s">
        <v>729</v>
      </c>
      <c r="O533" s="28"/>
      <c r="P533" s="25"/>
      <c r="Q533" s="25"/>
    </row>
    <row r="534" spans="1:17" ht="12.75">
      <c r="A534" s="27" t="s">
        <v>729</v>
      </c>
      <c r="B534" s="25"/>
      <c r="C534" s="25"/>
      <c r="D534" s="120">
        <v>813370</v>
      </c>
      <c r="E534" s="122"/>
      <c r="F534" s="278"/>
      <c r="G534" s="25" t="s">
        <v>1622</v>
      </c>
      <c r="H534" s="154"/>
      <c r="I534" s="121"/>
      <c r="J534" s="26">
        <v>10</v>
      </c>
      <c r="K534" s="327">
        <v>1</v>
      </c>
      <c r="L534" s="75">
        <f t="shared" si="8"/>
        <v>10</v>
      </c>
      <c r="M534" s="25"/>
      <c r="N534" s="27" t="s">
        <v>729</v>
      </c>
      <c r="O534" s="28"/>
      <c r="P534" s="25"/>
      <c r="Q534" s="25"/>
    </row>
    <row r="535" spans="1:14" ht="12.75">
      <c r="A535" s="5" t="s">
        <v>729</v>
      </c>
      <c r="D535" s="22">
        <v>814746</v>
      </c>
      <c r="E535" s="24"/>
      <c r="G535" t="s">
        <v>3514</v>
      </c>
      <c r="H535" s="154"/>
      <c r="J535" s="4">
        <v>65</v>
      </c>
      <c r="K535" s="318">
        <v>1</v>
      </c>
      <c r="L535" s="75">
        <f t="shared" si="8"/>
        <v>65</v>
      </c>
      <c r="N535" s="5" t="s">
        <v>729</v>
      </c>
    </row>
    <row r="536" spans="1:15" ht="12.75">
      <c r="A536" s="72" t="s">
        <v>729</v>
      </c>
      <c r="C536" s="18"/>
      <c r="D536" s="19" t="s">
        <v>3062</v>
      </c>
      <c r="E536" s="109"/>
      <c r="F536" s="220"/>
      <c r="G536" s="32" t="s">
        <v>4060</v>
      </c>
      <c r="H536" s="154"/>
      <c r="I536" s="69"/>
      <c r="J536" s="71">
        <v>35</v>
      </c>
      <c r="K536" s="325">
        <v>1</v>
      </c>
      <c r="L536" s="75">
        <f t="shared" si="8"/>
        <v>35</v>
      </c>
      <c r="M536" s="69"/>
      <c r="N536" s="72" t="s">
        <v>729</v>
      </c>
      <c r="O536" s="30" t="s">
        <v>3015</v>
      </c>
    </row>
    <row r="537" spans="1:17" s="69" customFormat="1" ht="12.75">
      <c r="A537" s="29" t="s">
        <v>729</v>
      </c>
      <c r="B537"/>
      <c r="C537" t="s">
        <v>2905</v>
      </c>
      <c r="D537" s="19">
        <v>904497</v>
      </c>
      <c r="E537" s="20"/>
      <c r="F537" s="276"/>
      <c r="G537" s="18" t="s">
        <v>3667</v>
      </c>
      <c r="H537" s="154"/>
      <c r="I537" s="21"/>
      <c r="J537" s="4">
        <v>75</v>
      </c>
      <c r="K537" s="326">
        <v>0</v>
      </c>
      <c r="L537" s="75">
        <f t="shared" si="8"/>
        <v>0</v>
      </c>
      <c r="M537" s="18"/>
      <c r="N537" s="29" t="s">
        <v>729</v>
      </c>
      <c r="O537" s="6"/>
      <c r="P537"/>
      <c r="Q537"/>
    </row>
    <row r="538" spans="1:15" ht="12.75">
      <c r="A538" s="5" t="s">
        <v>729</v>
      </c>
      <c r="C538" t="s">
        <v>2905</v>
      </c>
      <c r="D538" s="22" t="s">
        <v>15</v>
      </c>
      <c r="E538" s="20"/>
      <c r="G538" t="s">
        <v>215</v>
      </c>
      <c r="H538" s="154"/>
      <c r="I538" s="23"/>
      <c r="J538" s="4">
        <v>45</v>
      </c>
      <c r="K538" s="318">
        <v>0</v>
      </c>
      <c r="L538" s="75">
        <f t="shared" si="8"/>
        <v>0</v>
      </c>
      <c r="N538" s="5" t="s">
        <v>729</v>
      </c>
      <c r="O538" s="6"/>
    </row>
    <row r="539" spans="1:15" ht="12.75">
      <c r="A539" s="5" t="s">
        <v>729</v>
      </c>
      <c r="D539" s="55" t="s">
        <v>2305</v>
      </c>
      <c r="E539" s="56"/>
      <c r="G539" t="s">
        <v>1095</v>
      </c>
      <c r="H539" s="154"/>
      <c r="J539" s="4">
        <v>20</v>
      </c>
      <c r="K539" s="318">
        <v>1</v>
      </c>
      <c r="L539" s="75">
        <f t="shared" si="8"/>
        <v>20</v>
      </c>
      <c r="N539" s="5" t="s">
        <v>729</v>
      </c>
      <c r="O539" s="6"/>
    </row>
    <row r="540" spans="1:15" ht="12.75">
      <c r="A540" s="5" t="s">
        <v>729</v>
      </c>
      <c r="D540" s="55" t="s">
        <v>1360</v>
      </c>
      <c r="E540" s="56"/>
      <c r="G540" t="s">
        <v>2742</v>
      </c>
      <c r="H540" s="154"/>
      <c r="J540" s="4">
        <v>25</v>
      </c>
      <c r="K540" s="318">
        <v>1</v>
      </c>
      <c r="L540" s="75">
        <f t="shared" si="8"/>
        <v>25</v>
      </c>
      <c r="N540" s="5" t="s">
        <v>729</v>
      </c>
      <c r="O540" s="6"/>
    </row>
    <row r="541" spans="1:15" ht="12.75">
      <c r="A541" s="29" t="s">
        <v>729</v>
      </c>
      <c r="C541" t="s">
        <v>2905</v>
      </c>
      <c r="D541" s="54" t="s">
        <v>3075</v>
      </c>
      <c r="E541" s="56"/>
      <c r="F541" s="276"/>
      <c r="G541" s="18" t="s">
        <v>1392</v>
      </c>
      <c r="H541" s="154"/>
      <c r="I541" s="21"/>
      <c r="J541" s="4">
        <v>27.5</v>
      </c>
      <c r="K541" s="326">
        <v>0</v>
      </c>
      <c r="L541" s="75">
        <f t="shared" si="8"/>
        <v>0</v>
      </c>
      <c r="M541" s="18"/>
      <c r="N541" s="29" t="s">
        <v>729</v>
      </c>
      <c r="O541" s="30"/>
    </row>
    <row r="542" spans="1:17" ht="12.75">
      <c r="A542" s="33" t="s">
        <v>729</v>
      </c>
      <c r="B542" s="32"/>
      <c r="C542" s="32" t="s">
        <v>2905</v>
      </c>
      <c r="D542" s="114" t="s">
        <v>3446</v>
      </c>
      <c r="E542" s="114"/>
      <c r="F542" s="209"/>
      <c r="G542" s="32" t="s">
        <v>3448</v>
      </c>
      <c r="H542" s="32"/>
      <c r="I542" s="125"/>
      <c r="J542" s="126">
        <v>15</v>
      </c>
      <c r="K542" s="321">
        <v>0</v>
      </c>
      <c r="L542" s="75">
        <f t="shared" si="8"/>
        <v>0</v>
      </c>
      <c r="M542" s="32"/>
      <c r="N542" s="33" t="s">
        <v>729</v>
      </c>
      <c r="O542" s="202" t="s">
        <v>1759</v>
      </c>
      <c r="P542" s="32"/>
      <c r="Q542" s="32"/>
    </row>
    <row r="543" spans="1:17" ht="12.75">
      <c r="A543" s="5" t="s">
        <v>729</v>
      </c>
      <c r="B543" s="38"/>
      <c r="D543" s="55" t="s">
        <v>3301</v>
      </c>
      <c r="E543" s="56"/>
      <c r="G543" t="s">
        <v>1943</v>
      </c>
      <c r="H543" s="154"/>
      <c r="J543" s="4">
        <v>35</v>
      </c>
      <c r="K543" s="318">
        <v>2</v>
      </c>
      <c r="L543" s="75">
        <f t="shared" si="8"/>
        <v>70</v>
      </c>
      <c r="N543" s="5" t="s">
        <v>729</v>
      </c>
      <c r="O543" s="6" t="s">
        <v>2516</v>
      </c>
      <c r="P543" s="38"/>
      <c r="Q543" s="38"/>
    </row>
    <row r="544" spans="1:17" ht="12.75">
      <c r="A544" s="72" t="s">
        <v>729</v>
      </c>
      <c r="B544" s="69"/>
      <c r="C544" s="18"/>
      <c r="D544" s="54" t="s">
        <v>413</v>
      </c>
      <c r="E544" s="30"/>
      <c r="F544" s="220"/>
      <c r="G544" s="69" t="s">
        <v>3861</v>
      </c>
      <c r="H544" s="154"/>
      <c r="I544" s="76"/>
      <c r="J544" s="71">
        <v>25</v>
      </c>
      <c r="K544" s="325">
        <v>1</v>
      </c>
      <c r="L544" s="75">
        <f t="shared" si="8"/>
        <v>25</v>
      </c>
      <c r="M544" s="69"/>
      <c r="N544" s="72" t="s">
        <v>729</v>
      </c>
      <c r="O544" s="30"/>
      <c r="P544" s="69"/>
      <c r="Q544" s="69"/>
    </row>
    <row r="545" spans="1:15" ht="12.75">
      <c r="A545" s="5" t="s">
        <v>729</v>
      </c>
      <c r="C545" t="s">
        <v>2905</v>
      </c>
      <c r="D545" s="55" t="s">
        <v>2947</v>
      </c>
      <c r="E545" s="56"/>
      <c r="G545" t="s">
        <v>284</v>
      </c>
      <c r="H545" s="154" t="s">
        <v>3459</v>
      </c>
      <c r="I545" s="11"/>
      <c r="J545" s="4">
        <v>30</v>
      </c>
      <c r="K545" s="318">
        <v>1</v>
      </c>
      <c r="L545" s="75">
        <f t="shared" si="8"/>
        <v>30</v>
      </c>
      <c r="N545" s="5" t="s">
        <v>729</v>
      </c>
      <c r="O545" s="6" t="s">
        <v>2979</v>
      </c>
    </row>
    <row r="546" spans="1:15" ht="12.75">
      <c r="A546" s="5" t="s">
        <v>729</v>
      </c>
      <c r="C546" t="s">
        <v>2905</v>
      </c>
      <c r="D546" s="55" t="s">
        <v>3261</v>
      </c>
      <c r="E546" s="56"/>
      <c r="G546" t="s">
        <v>3262</v>
      </c>
      <c r="H546" s="154"/>
      <c r="I546" s="23"/>
      <c r="J546" s="4">
        <v>27.5</v>
      </c>
      <c r="K546" s="318">
        <v>0</v>
      </c>
      <c r="L546" s="75">
        <f t="shared" si="8"/>
        <v>0</v>
      </c>
      <c r="N546" s="5" t="s">
        <v>729</v>
      </c>
      <c r="O546" s="6"/>
    </row>
    <row r="547" spans="1:15" ht="12.75">
      <c r="A547" s="5" t="s">
        <v>729</v>
      </c>
      <c r="D547" s="55" t="s">
        <v>1576</v>
      </c>
      <c r="E547" s="57"/>
      <c r="G547" t="s">
        <v>1230</v>
      </c>
      <c r="H547" s="154"/>
      <c r="J547" s="4">
        <v>15</v>
      </c>
      <c r="K547" s="318">
        <v>5</v>
      </c>
      <c r="L547" s="75">
        <f t="shared" si="8"/>
        <v>75</v>
      </c>
      <c r="N547" s="5" t="s">
        <v>729</v>
      </c>
      <c r="O547" s="6">
        <v>6</v>
      </c>
    </row>
    <row r="548" spans="1:17" ht="12.75">
      <c r="A548" s="27" t="s">
        <v>795</v>
      </c>
      <c r="B548" s="25"/>
      <c r="C548" s="25"/>
      <c r="D548" s="6" t="s">
        <v>3553</v>
      </c>
      <c r="E548" s="28"/>
      <c r="F548" s="278"/>
      <c r="G548" s="25" t="s">
        <v>3554</v>
      </c>
      <c r="H548" s="154"/>
      <c r="I548" s="25"/>
      <c r="J548" s="26">
        <v>1</v>
      </c>
      <c r="K548" s="327">
        <v>5</v>
      </c>
      <c r="L548" s="75">
        <f t="shared" si="8"/>
        <v>5</v>
      </c>
      <c r="M548" s="25"/>
      <c r="N548" s="27" t="s">
        <v>795</v>
      </c>
      <c r="O548" s="28" t="s">
        <v>3555</v>
      </c>
      <c r="P548" s="25"/>
      <c r="Q548" s="25"/>
    </row>
    <row r="549" spans="1:15" ht="12.75">
      <c r="A549" s="5" t="s">
        <v>795</v>
      </c>
      <c r="D549" t="s">
        <v>38</v>
      </c>
      <c r="E549" s="12"/>
      <c r="F549" s="291"/>
      <c r="G549" t="s">
        <v>2600</v>
      </c>
      <c r="H549" s="154"/>
      <c r="I549" s="11"/>
      <c r="J549" s="4">
        <v>0.5</v>
      </c>
      <c r="K549" s="318">
        <v>12</v>
      </c>
      <c r="L549" s="75">
        <f t="shared" si="8"/>
        <v>6</v>
      </c>
      <c r="N549" s="5" t="s">
        <v>795</v>
      </c>
      <c r="O549" s="6"/>
    </row>
    <row r="550" spans="1:15" ht="12.75">
      <c r="A550" s="5" t="s">
        <v>795</v>
      </c>
      <c r="D550" s="55" t="s">
        <v>1932</v>
      </c>
      <c r="E550" s="56"/>
      <c r="F550" s="291"/>
      <c r="G550" t="s">
        <v>1314</v>
      </c>
      <c r="H550" s="154"/>
      <c r="I550" s="11"/>
      <c r="J550" s="4">
        <v>0.8</v>
      </c>
      <c r="K550" s="318">
        <v>10</v>
      </c>
      <c r="L550" s="75">
        <f t="shared" si="8"/>
        <v>8</v>
      </c>
      <c r="N550" s="5" t="s">
        <v>795</v>
      </c>
      <c r="O550" s="6"/>
    </row>
    <row r="551" spans="1:15" ht="12.75">
      <c r="A551" s="5" t="s">
        <v>468</v>
      </c>
      <c r="C551" t="s">
        <v>2905</v>
      </c>
      <c r="D551" s="22">
        <v>122324</v>
      </c>
      <c r="E551" s="20"/>
      <c r="G551" t="s">
        <v>2335</v>
      </c>
      <c r="H551" s="154"/>
      <c r="I551" s="175"/>
      <c r="J551" s="4">
        <v>0.75</v>
      </c>
      <c r="K551" s="318">
        <v>0</v>
      </c>
      <c r="L551" s="75">
        <f t="shared" si="8"/>
        <v>0</v>
      </c>
      <c r="N551" s="5" t="s">
        <v>468</v>
      </c>
      <c r="O551" s="6"/>
    </row>
    <row r="552" spans="1:17" s="32" customFormat="1" ht="12.75">
      <c r="A552" s="29" t="s">
        <v>468</v>
      </c>
      <c r="B552" s="69"/>
      <c r="C552" t="s">
        <v>2905</v>
      </c>
      <c r="D552" s="19">
        <v>141536</v>
      </c>
      <c r="E552" s="20"/>
      <c r="F552" s="276"/>
      <c r="G552" s="18" t="s">
        <v>3070</v>
      </c>
      <c r="H552" s="154" t="s">
        <v>3459</v>
      </c>
      <c r="I552" s="21"/>
      <c r="J552" s="4">
        <v>2.5</v>
      </c>
      <c r="K552" s="326">
        <v>0</v>
      </c>
      <c r="L552" s="75">
        <f t="shared" si="8"/>
        <v>0</v>
      </c>
      <c r="M552" s="18"/>
      <c r="N552" s="29" t="s">
        <v>468</v>
      </c>
      <c r="O552" s="30"/>
      <c r="P552" s="69"/>
      <c r="Q552" s="69"/>
    </row>
    <row r="553" spans="1:15" ht="12.75">
      <c r="A553" s="5" t="s">
        <v>468</v>
      </c>
      <c r="C553" s="18" t="s">
        <v>2905</v>
      </c>
      <c r="D553" s="22">
        <v>141677</v>
      </c>
      <c r="E553" s="20"/>
      <c r="G553" t="s">
        <v>1040</v>
      </c>
      <c r="H553" s="154"/>
      <c r="I553" s="23"/>
      <c r="J553" s="4">
        <v>2.5</v>
      </c>
      <c r="K553" s="318">
        <v>0</v>
      </c>
      <c r="L553" s="75">
        <f t="shared" si="8"/>
        <v>0</v>
      </c>
      <c r="N553" s="5" t="s">
        <v>468</v>
      </c>
      <c r="O553" s="6"/>
    </row>
    <row r="554" spans="1:15" ht="12.75">
      <c r="A554" s="5" t="s">
        <v>468</v>
      </c>
      <c r="C554" t="s">
        <v>2905</v>
      </c>
      <c r="D554" s="22">
        <v>144626</v>
      </c>
      <c r="E554" s="20"/>
      <c r="G554" t="s">
        <v>506</v>
      </c>
      <c r="H554" s="154"/>
      <c r="J554" s="4">
        <v>0.5</v>
      </c>
      <c r="K554" s="318">
        <v>1</v>
      </c>
      <c r="L554" s="75">
        <f t="shared" si="8"/>
        <v>0.5</v>
      </c>
      <c r="N554" s="5" t="s">
        <v>468</v>
      </c>
      <c r="O554" s="6" t="s">
        <v>1038</v>
      </c>
    </row>
    <row r="555" spans="1:15" ht="12.75">
      <c r="A555" s="5" t="s">
        <v>468</v>
      </c>
      <c r="C555" t="s">
        <v>2905</v>
      </c>
      <c r="D555" s="22">
        <v>144691</v>
      </c>
      <c r="E555" s="20"/>
      <c r="G555" t="s">
        <v>1515</v>
      </c>
      <c r="H555" s="154" t="s">
        <v>3459</v>
      </c>
      <c r="I555" s="23"/>
      <c r="J555" s="4">
        <v>3</v>
      </c>
      <c r="K555" s="318">
        <v>9</v>
      </c>
      <c r="L555" s="75">
        <f t="shared" si="8"/>
        <v>27</v>
      </c>
      <c r="N555" s="5" t="s">
        <v>468</v>
      </c>
      <c r="O555" s="6"/>
    </row>
    <row r="556" spans="1:15" ht="12.75">
      <c r="A556" s="5" t="s">
        <v>468</v>
      </c>
      <c r="C556" t="s">
        <v>2905</v>
      </c>
      <c r="D556" s="22">
        <v>157239</v>
      </c>
      <c r="E556" s="24"/>
      <c r="G556" t="s">
        <v>1504</v>
      </c>
      <c r="H556" s="154"/>
      <c r="I556" s="23"/>
      <c r="J556" s="4">
        <v>3.5</v>
      </c>
      <c r="K556" s="318">
        <v>0</v>
      </c>
      <c r="L556" s="75">
        <f t="shared" si="8"/>
        <v>0</v>
      </c>
      <c r="N556" s="5" t="s">
        <v>468</v>
      </c>
      <c r="O556" s="6"/>
    </row>
    <row r="557" spans="1:17" ht="12.75">
      <c r="A557" s="29" t="s">
        <v>468</v>
      </c>
      <c r="B557" s="69"/>
      <c r="C557" t="s">
        <v>2905</v>
      </c>
      <c r="D557" s="54" t="s">
        <v>1903</v>
      </c>
      <c r="E557" s="57"/>
      <c r="F557" s="276"/>
      <c r="G557" s="18" t="s">
        <v>606</v>
      </c>
      <c r="H557" s="154"/>
      <c r="I557" s="21"/>
      <c r="J557" s="4">
        <v>3.5</v>
      </c>
      <c r="K557" s="326">
        <v>0</v>
      </c>
      <c r="L557" s="75">
        <f t="shared" si="8"/>
        <v>0</v>
      </c>
      <c r="M557" s="18"/>
      <c r="N557" s="29" t="s">
        <v>468</v>
      </c>
      <c r="O557" s="30"/>
      <c r="P557" s="69"/>
      <c r="Q557" s="69"/>
    </row>
    <row r="558" spans="1:15" ht="12.75">
      <c r="A558" s="5" t="s">
        <v>1885</v>
      </c>
      <c r="C558" t="s">
        <v>2905</v>
      </c>
      <c r="D558" s="22">
        <v>156163</v>
      </c>
      <c r="E558" s="20"/>
      <c r="G558" t="s">
        <v>360</v>
      </c>
      <c r="H558" s="154"/>
      <c r="I558" s="23"/>
      <c r="J558" s="4">
        <v>0.5</v>
      </c>
      <c r="K558" s="318">
        <v>0</v>
      </c>
      <c r="L558" s="75">
        <f t="shared" si="8"/>
        <v>0</v>
      </c>
      <c r="N558" s="5" t="s">
        <v>1885</v>
      </c>
      <c r="O558" s="6"/>
    </row>
    <row r="559" spans="1:14" ht="12.75">
      <c r="A559" s="5" t="s">
        <v>1626</v>
      </c>
      <c r="D559" s="55" t="s">
        <v>1716</v>
      </c>
      <c r="E559" s="56"/>
      <c r="G559" t="s">
        <v>2246</v>
      </c>
      <c r="H559" s="154" t="s">
        <v>3459</v>
      </c>
      <c r="J559" s="4">
        <v>40</v>
      </c>
      <c r="K559" s="318">
        <v>2</v>
      </c>
      <c r="L559" s="75">
        <f t="shared" si="8"/>
        <v>80</v>
      </c>
      <c r="N559" s="5" t="s">
        <v>1626</v>
      </c>
    </row>
    <row r="560" spans="1:14" ht="12.75">
      <c r="A560" s="5"/>
      <c r="D560" s="55"/>
      <c r="E560" s="56"/>
      <c r="H560" s="154"/>
      <c r="J560" s="4"/>
      <c r="L560" s="75"/>
      <c r="N560" s="5"/>
    </row>
    <row r="561" spans="1:15" ht="12.75">
      <c r="A561" s="72" t="s">
        <v>2971</v>
      </c>
      <c r="C561" s="18" t="s">
        <v>2905</v>
      </c>
      <c r="D561" s="19">
        <v>142340</v>
      </c>
      <c r="E561" s="73"/>
      <c r="F561" s="220"/>
      <c r="G561" s="69" t="s">
        <v>2024</v>
      </c>
      <c r="H561" s="154"/>
      <c r="I561" s="69"/>
      <c r="J561" s="71">
        <v>2</v>
      </c>
      <c r="K561" s="325">
        <v>6</v>
      </c>
      <c r="L561" s="75">
        <f>SUM(K561*J561)</f>
        <v>12</v>
      </c>
      <c r="M561" s="69"/>
      <c r="N561" s="72" t="s">
        <v>2971</v>
      </c>
      <c r="O561" s="28" t="s">
        <v>802</v>
      </c>
    </row>
    <row r="562" spans="1:17" ht="12.75">
      <c r="A562" s="72" t="s">
        <v>2971</v>
      </c>
      <c r="B562" s="69"/>
      <c r="C562" s="18"/>
      <c r="D562" s="19" t="s">
        <v>1170</v>
      </c>
      <c r="E562" s="73"/>
      <c r="F562" s="220"/>
      <c r="G562" s="69" t="s">
        <v>3866</v>
      </c>
      <c r="H562" s="154" t="s">
        <v>3459</v>
      </c>
      <c r="I562" s="69"/>
      <c r="J562" s="71">
        <v>2.5</v>
      </c>
      <c r="K562" s="325">
        <v>7</v>
      </c>
      <c r="L562" s="75">
        <f>SUM(K562*J562)</f>
        <v>17.5</v>
      </c>
      <c r="M562" s="69"/>
      <c r="N562" s="72" t="s">
        <v>2971</v>
      </c>
      <c r="O562" s="30"/>
      <c r="P562" s="69"/>
      <c r="Q562" s="69"/>
    </row>
    <row r="563" spans="1:17" ht="12.75">
      <c r="A563" s="72" t="s">
        <v>2971</v>
      </c>
      <c r="B563" s="69"/>
      <c r="C563" s="18" t="s">
        <v>2905</v>
      </c>
      <c r="D563" s="124">
        <v>143924</v>
      </c>
      <c r="E563" s="73"/>
      <c r="F563" s="220"/>
      <c r="G563" s="69" t="s">
        <v>1146</v>
      </c>
      <c r="H563" s="154" t="s">
        <v>3459</v>
      </c>
      <c r="I563" s="74"/>
      <c r="J563" s="71">
        <v>3</v>
      </c>
      <c r="K563" s="325">
        <v>0</v>
      </c>
      <c r="L563" s="75">
        <f>SUM(K563*J563)</f>
        <v>0</v>
      </c>
      <c r="M563" s="69"/>
      <c r="N563" s="72" t="s">
        <v>2971</v>
      </c>
      <c r="O563" s="30"/>
      <c r="P563" s="69"/>
      <c r="Q563" s="69"/>
    </row>
    <row r="564" spans="1:15" ht="12.75">
      <c r="A564" s="72" t="s">
        <v>2971</v>
      </c>
      <c r="C564" s="18" t="s">
        <v>2905</v>
      </c>
      <c r="D564" s="19">
        <v>143925</v>
      </c>
      <c r="E564" s="73"/>
      <c r="F564" s="220"/>
      <c r="G564" s="69" t="s">
        <v>2025</v>
      </c>
      <c r="H564" s="154" t="s">
        <v>3459</v>
      </c>
      <c r="I564" s="74"/>
      <c r="J564" s="71">
        <v>2.5</v>
      </c>
      <c r="K564" s="325">
        <v>0</v>
      </c>
      <c r="L564" s="75">
        <f>SUM(K564*J564)</f>
        <v>0</v>
      </c>
      <c r="M564" s="69"/>
      <c r="N564" s="72" t="s">
        <v>2971</v>
      </c>
      <c r="O564" s="28"/>
    </row>
    <row r="565" spans="1:17" s="69" customFormat="1" ht="12.75">
      <c r="A565" s="29" t="s">
        <v>2971</v>
      </c>
      <c r="B565"/>
      <c r="C565" t="s">
        <v>2905</v>
      </c>
      <c r="D565" s="22">
        <v>146101</v>
      </c>
      <c r="E565" s="20"/>
      <c r="F565" s="203"/>
      <c r="G565" t="s">
        <v>1396</v>
      </c>
      <c r="H565" s="154"/>
      <c r="I565"/>
      <c r="J565" s="4">
        <v>3</v>
      </c>
      <c r="K565" s="318">
        <v>11</v>
      </c>
      <c r="L565" s="75">
        <f>SUM(K565*J565)</f>
        <v>33</v>
      </c>
      <c r="M565"/>
      <c r="N565" s="29" t="s">
        <v>2971</v>
      </c>
      <c r="O565" s="6" t="s">
        <v>2979</v>
      </c>
      <c r="P565"/>
      <c r="Q565"/>
    </row>
    <row r="566" spans="1:17" s="69" customFormat="1" ht="12.75">
      <c r="A566" s="29"/>
      <c r="B566"/>
      <c r="C566"/>
      <c r="D566" s="22"/>
      <c r="E566" s="20"/>
      <c r="F566" s="203"/>
      <c r="G566"/>
      <c r="H566" s="154"/>
      <c r="I566"/>
      <c r="J566" s="4"/>
      <c r="K566" s="318"/>
      <c r="L566" s="75"/>
      <c r="M566"/>
      <c r="N566" s="29"/>
      <c r="O566" s="6"/>
      <c r="P566"/>
      <c r="Q566"/>
    </row>
    <row r="567" spans="1:15" ht="12.75">
      <c r="A567" s="5" t="s">
        <v>4297</v>
      </c>
      <c r="B567" s="294"/>
      <c r="D567" s="22">
        <v>217046</v>
      </c>
      <c r="E567" s="24"/>
      <c r="G567" t="s">
        <v>2538</v>
      </c>
      <c r="H567" s="154"/>
      <c r="J567" s="4">
        <v>12</v>
      </c>
      <c r="K567" s="318">
        <v>8</v>
      </c>
      <c r="L567" s="75">
        <f aca="true" t="shared" si="9" ref="L567:L573">SUM(K567*J567)</f>
        <v>96</v>
      </c>
      <c r="M567">
        <v>0</v>
      </c>
      <c r="N567" s="5" t="s">
        <v>4297</v>
      </c>
      <c r="O567" s="6"/>
    </row>
    <row r="568" spans="1:17" ht="12.75">
      <c r="A568" s="72" t="s">
        <v>299</v>
      </c>
      <c r="B568" s="69"/>
      <c r="C568" s="18" t="s">
        <v>2905</v>
      </c>
      <c r="D568" s="19">
        <v>145109</v>
      </c>
      <c r="E568" s="78"/>
      <c r="F568" s="220"/>
      <c r="G568" s="69" t="s">
        <v>3068</v>
      </c>
      <c r="H568" s="14"/>
      <c r="I568" s="74"/>
      <c r="J568" s="71">
        <v>7.5</v>
      </c>
      <c r="K568" s="325">
        <v>0</v>
      </c>
      <c r="L568" s="75">
        <f t="shared" si="9"/>
        <v>0</v>
      </c>
      <c r="M568" s="69"/>
      <c r="N568" s="72" t="s">
        <v>299</v>
      </c>
      <c r="O568" s="30"/>
      <c r="P568" s="69"/>
      <c r="Q568" s="69"/>
    </row>
    <row r="569" spans="1:17" ht="12.75">
      <c r="A569" s="33" t="s">
        <v>299</v>
      </c>
      <c r="B569" s="32"/>
      <c r="C569" s="32" t="s">
        <v>2905</v>
      </c>
      <c r="D569" s="124">
        <v>149934</v>
      </c>
      <c r="E569" s="20"/>
      <c r="F569" s="209"/>
      <c r="G569" s="32" t="s">
        <v>4080</v>
      </c>
      <c r="H569" s="245" t="s">
        <v>3459</v>
      </c>
      <c r="I569" s="125"/>
      <c r="J569" s="126">
        <v>9.5</v>
      </c>
      <c r="K569" s="321">
        <v>1</v>
      </c>
      <c r="L569" s="75">
        <f t="shared" si="9"/>
        <v>9.5</v>
      </c>
      <c r="M569" s="32"/>
      <c r="N569" s="33" t="s">
        <v>299</v>
      </c>
      <c r="O569" s="56" t="s">
        <v>3413</v>
      </c>
      <c r="P569" s="32"/>
      <c r="Q569" s="32"/>
    </row>
    <row r="570" spans="1:15" ht="12.75">
      <c r="A570" s="5" t="s">
        <v>299</v>
      </c>
      <c r="C570" t="s">
        <v>2905</v>
      </c>
      <c r="D570" s="22" t="s">
        <v>450</v>
      </c>
      <c r="E570" s="20"/>
      <c r="G570" t="s">
        <v>933</v>
      </c>
      <c r="H570" s="154" t="s">
        <v>3459</v>
      </c>
      <c r="I570" s="23"/>
      <c r="J570" s="4">
        <v>18</v>
      </c>
      <c r="K570" s="318">
        <v>0</v>
      </c>
      <c r="L570" s="75">
        <f t="shared" si="9"/>
        <v>0</v>
      </c>
      <c r="M570">
        <v>0</v>
      </c>
      <c r="N570" s="5" t="s">
        <v>299</v>
      </c>
      <c r="O570" s="6"/>
    </row>
    <row r="571" spans="1:15" ht="12.75">
      <c r="A571" s="72" t="s">
        <v>299</v>
      </c>
      <c r="C571" t="s">
        <v>2905</v>
      </c>
      <c r="D571" s="19">
        <v>158016</v>
      </c>
      <c r="E571" s="78"/>
      <c r="F571" s="220"/>
      <c r="G571" s="69" t="s">
        <v>3697</v>
      </c>
      <c r="H571" s="154"/>
      <c r="I571" s="177"/>
      <c r="J571" s="71">
        <v>12.5</v>
      </c>
      <c r="K571" s="325">
        <v>0</v>
      </c>
      <c r="L571" s="75">
        <f t="shared" si="9"/>
        <v>0</v>
      </c>
      <c r="M571" s="69">
        <v>0</v>
      </c>
      <c r="N571" s="72" t="s">
        <v>299</v>
      </c>
      <c r="O571" s="30"/>
    </row>
    <row r="572" spans="1:15" ht="12.75">
      <c r="A572" s="5" t="s">
        <v>299</v>
      </c>
      <c r="B572" s="294"/>
      <c r="D572" s="22" t="s">
        <v>398</v>
      </c>
      <c r="E572" s="20"/>
      <c r="G572" t="s">
        <v>3911</v>
      </c>
      <c r="H572" s="154" t="s">
        <v>3459</v>
      </c>
      <c r="J572" s="4">
        <v>2.5</v>
      </c>
      <c r="K572" s="318">
        <v>1</v>
      </c>
      <c r="L572" s="75">
        <f t="shared" si="9"/>
        <v>2.5</v>
      </c>
      <c r="N572" s="5" t="s">
        <v>299</v>
      </c>
      <c r="O572" s="6"/>
    </row>
    <row r="573" spans="1:15" ht="12.75">
      <c r="A573" s="5" t="s">
        <v>299</v>
      </c>
      <c r="C573" t="s">
        <v>2905</v>
      </c>
      <c r="D573" s="22">
        <v>160268</v>
      </c>
      <c r="E573" s="24"/>
      <c r="G573" s="32" t="s">
        <v>4093</v>
      </c>
      <c r="H573" s="154" t="s">
        <v>3459</v>
      </c>
      <c r="I573" s="175"/>
      <c r="J573" s="4">
        <v>12</v>
      </c>
      <c r="K573" s="318">
        <v>0</v>
      </c>
      <c r="L573" s="75">
        <f t="shared" si="9"/>
        <v>0</v>
      </c>
      <c r="M573">
        <v>0</v>
      </c>
      <c r="N573" s="5" t="s">
        <v>299</v>
      </c>
      <c r="O573" s="6"/>
    </row>
    <row r="574" spans="1:15" ht="12.75">
      <c r="A574" s="33" t="s">
        <v>299</v>
      </c>
      <c r="D574" s="22"/>
      <c r="E574" s="24"/>
      <c r="G574" s="32"/>
      <c r="H574" s="154"/>
      <c r="I574" s="175"/>
      <c r="J574" s="4"/>
      <c r="L574" s="75"/>
      <c r="N574" s="5"/>
      <c r="O574" s="6"/>
    </row>
    <row r="575" spans="1:15" ht="12.75">
      <c r="A575" s="5" t="s">
        <v>299</v>
      </c>
      <c r="B575" s="294"/>
      <c r="D575" s="22">
        <v>216859</v>
      </c>
      <c r="E575" s="24"/>
      <c r="G575" t="s">
        <v>1552</v>
      </c>
      <c r="H575" s="154"/>
      <c r="J575" s="4">
        <v>13.5</v>
      </c>
      <c r="K575" s="318">
        <v>1</v>
      </c>
      <c r="L575" s="75">
        <f aca="true" t="shared" si="10" ref="L575:L596">SUM(K575*J575)</f>
        <v>13.5</v>
      </c>
      <c r="M575">
        <v>0</v>
      </c>
      <c r="N575" s="5" t="s">
        <v>299</v>
      </c>
      <c r="O575" s="6"/>
    </row>
    <row r="576" spans="1:15" ht="12.75">
      <c r="A576" s="5" t="s">
        <v>1636</v>
      </c>
      <c r="C576" t="s">
        <v>2905</v>
      </c>
      <c r="D576" s="22">
        <v>134173</v>
      </c>
      <c r="E576" s="24"/>
      <c r="G576" t="s">
        <v>2709</v>
      </c>
      <c r="H576" s="154"/>
      <c r="J576" s="4">
        <v>4.5</v>
      </c>
      <c r="K576" s="318">
        <v>0</v>
      </c>
      <c r="L576" s="75">
        <f t="shared" si="10"/>
        <v>0</v>
      </c>
      <c r="N576" s="5" t="s">
        <v>1636</v>
      </c>
      <c r="O576" s="6" t="s">
        <v>1038</v>
      </c>
    </row>
    <row r="577" spans="1:15" ht="12.75">
      <c r="A577" s="5" t="s">
        <v>1636</v>
      </c>
      <c r="B577" s="294"/>
      <c r="D577" s="22">
        <v>142782</v>
      </c>
      <c r="E577" s="20"/>
      <c r="G577" t="s">
        <v>2016</v>
      </c>
      <c r="H577" s="154"/>
      <c r="J577" s="4">
        <v>0.75</v>
      </c>
      <c r="K577" s="318">
        <v>14</v>
      </c>
      <c r="L577" s="75">
        <f t="shared" si="10"/>
        <v>10.5</v>
      </c>
      <c r="N577" s="5" t="s">
        <v>1636</v>
      </c>
      <c r="O577" s="6"/>
    </row>
    <row r="578" spans="1:15" ht="12.75">
      <c r="A578" s="5" t="s">
        <v>1636</v>
      </c>
      <c r="C578" t="s">
        <v>2905</v>
      </c>
      <c r="D578" s="22">
        <v>144692</v>
      </c>
      <c r="E578" s="24"/>
      <c r="G578" t="s">
        <v>2535</v>
      </c>
      <c r="H578" s="154" t="s">
        <v>3459</v>
      </c>
      <c r="I578" s="23"/>
      <c r="J578" s="4">
        <v>3.5</v>
      </c>
      <c r="K578" s="318">
        <v>0</v>
      </c>
      <c r="L578" s="75">
        <f t="shared" si="10"/>
        <v>0</v>
      </c>
      <c r="N578" s="5" t="s">
        <v>1636</v>
      </c>
      <c r="O578" s="6"/>
    </row>
    <row r="579" spans="1:15" ht="12.75">
      <c r="A579" s="33" t="s">
        <v>1636</v>
      </c>
      <c r="B579" s="294"/>
      <c r="D579" s="124" t="s">
        <v>4300</v>
      </c>
      <c r="E579" s="24"/>
      <c r="G579" s="246" t="s">
        <v>4301</v>
      </c>
      <c r="H579" s="154"/>
      <c r="I579" s="203"/>
      <c r="J579" s="4">
        <v>3.5</v>
      </c>
      <c r="K579" s="318">
        <v>3</v>
      </c>
      <c r="L579" s="75">
        <f t="shared" si="10"/>
        <v>10.5</v>
      </c>
      <c r="N579" s="33" t="s">
        <v>1636</v>
      </c>
      <c r="O579" s="6"/>
    </row>
    <row r="580" spans="1:15" ht="12.75">
      <c r="A580" s="5" t="s">
        <v>1636</v>
      </c>
      <c r="B580" s="294"/>
      <c r="D580" s="22">
        <v>149849</v>
      </c>
      <c r="E580" s="24"/>
      <c r="G580" s="32" t="s">
        <v>4121</v>
      </c>
      <c r="H580" s="154"/>
      <c r="J580" s="4">
        <v>9.5</v>
      </c>
      <c r="K580" s="318">
        <v>5</v>
      </c>
      <c r="L580" s="75">
        <f t="shared" si="10"/>
        <v>47.5</v>
      </c>
      <c r="N580" s="5" t="s">
        <v>1636</v>
      </c>
      <c r="O580" s="6"/>
    </row>
    <row r="581" spans="1:15" ht="12.75">
      <c r="A581" s="5" t="s">
        <v>1636</v>
      </c>
      <c r="B581" s="294"/>
      <c r="D581" s="22">
        <v>149849</v>
      </c>
      <c r="E581" s="24"/>
      <c r="G581" s="32" t="s">
        <v>4122</v>
      </c>
      <c r="H581" s="154"/>
      <c r="J581" s="4">
        <v>7</v>
      </c>
      <c r="K581" s="318">
        <v>3</v>
      </c>
      <c r="L581" s="75">
        <f t="shared" si="10"/>
        <v>21</v>
      </c>
      <c r="N581" s="5" t="s">
        <v>1636</v>
      </c>
      <c r="O581" s="6"/>
    </row>
    <row r="582" spans="1:15" ht="12.75">
      <c r="A582" s="33" t="s">
        <v>1636</v>
      </c>
      <c r="B582" s="294"/>
      <c r="D582" s="124" t="s">
        <v>4302</v>
      </c>
      <c r="E582" s="24"/>
      <c r="G582" s="38" t="s">
        <v>4277</v>
      </c>
      <c r="H582" s="154"/>
      <c r="J582" s="4">
        <v>7</v>
      </c>
      <c r="K582" s="318">
        <v>1</v>
      </c>
      <c r="L582" s="75">
        <f t="shared" si="10"/>
        <v>7</v>
      </c>
      <c r="N582" s="33" t="s">
        <v>1636</v>
      </c>
      <c r="O582" s="6"/>
    </row>
    <row r="583" spans="1:15" ht="12.75">
      <c r="A583" s="5" t="s">
        <v>1636</v>
      </c>
      <c r="C583" t="s">
        <v>2905</v>
      </c>
      <c r="D583" s="22">
        <v>152091</v>
      </c>
      <c r="E583" s="24"/>
      <c r="G583" t="s">
        <v>2141</v>
      </c>
      <c r="H583" s="154" t="s">
        <v>3459</v>
      </c>
      <c r="I583" s="23"/>
      <c r="J583" s="4">
        <v>8.5</v>
      </c>
      <c r="K583" s="318">
        <v>0</v>
      </c>
      <c r="L583" s="75">
        <f t="shared" si="10"/>
        <v>0</v>
      </c>
      <c r="N583" s="5" t="s">
        <v>1636</v>
      </c>
      <c r="O583" s="6"/>
    </row>
    <row r="584" spans="1:17" ht="12.75">
      <c r="A584" s="29" t="s">
        <v>1636</v>
      </c>
      <c r="B584" s="81"/>
      <c r="C584" t="s">
        <v>2905</v>
      </c>
      <c r="D584" s="19">
        <v>152165</v>
      </c>
      <c r="E584" s="20"/>
      <c r="F584" s="276"/>
      <c r="G584" s="18" t="s">
        <v>3687</v>
      </c>
      <c r="H584" s="154" t="s">
        <v>3459</v>
      </c>
      <c r="I584" s="21"/>
      <c r="J584" s="4">
        <v>7.5</v>
      </c>
      <c r="K584" s="326">
        <v>0</v>
      </c>
      <c r="L584" s="75">
        <f t="shared" si="10"/>
        <v>0</v>
      </c>
      <c r="M584" s="18"/>
      <c r="N584" s="29" t="s">
        <v>1636</v>
      </c>
      <c r="O584" s="30"/>
      <c r="P584" s="81"/>
      <c r="Q584" s="81"/>
    </row>
    <row r="585" spans="1:15" ht="12.75">
      <c r="A585" s="5" t="s">
        <v>1636</v>
      </c>
      <c r="C585" t="s">
        <v>2905</v>
      </c>
      <c r="D585" s="22" t="s">
        <v>1203</v>
      </c>
      <c r="E585" s="20"/>
      <c r="G585" t="s">
        <v>1204</v>
      </c>
      <c r="H585" s="154"/>
      <c r="I585" s="42"/>
      <c r="J585" s="4">
        <v>0.75</v>
      </c>
      <c r="K585" s="318">
        <v>1</v>
      </c>
      <c r="L585" s="75">
        <f t="shared" si="10"/>
        <v>0.75</v>
      </c>
      <c r="N585" s="5" t="s">
        <v>1636</v>
      </c>
      <c r="O585" s="6">
        <v>1</v>
      </c>
    </row>
    <row r="586" spans="1:15" s="246" customFormat="1" ht="12.75">
      <c r="A586" s="250" t="s">
        <v>1636</v>
      </c>
      <c r="B586" s="310"/>
      <c r="D586" s="348">
        <v>152530</v>
      </c>
      <c r="E586" s="247"/>
      <c r="F586" s="254" t="s">
        <v>3481</v>
      </c>
      <c r="G586" s="246" t="s">
        <v>4304</v>
      </c>
      <c r="H586" s="248" t="s">
        <v>3459</v>
      </c>
      <c r="J586" s="249">
        <v>3</v>
      </c>
      <c r="K586" s="332">
        <v>2</v>
      </c>
      <c r="L586" s="249">
        <f t="shared" si="10"/>
        <v>6</v>
      </c>
      <c r="N586" s="250" t="s">
        <v>1636</v>
      </c>
      <c r="O586" s="251"/>
    </row>
    <row r="587" spans="1:17" s="69" customFormat="1" ht="12.75">
      <c r="A587" s="5" t="s">
        <v>1636</v>
      </c>
      <c r="B587"/>
      <c r="C587" s="32" t="s">
        <v>2905</v>
      </c>
      <c r="D587" s="22">
        <v>152767</v>
      </c>
      <c r="E587" s="24"/>
      <c r="F587" s="203"/>
      <c r="G587" t="s">
        <v>3691</v>
      </c>
      <c r="H587" s="154"/>
      <c r="I587" s="175"/>
      <c r="J587" s="4">
        <v>3</v>
      </c>
      <c r="K587" s="318">
        <v>0</v>
      </c>
      <c r="L587" s="75">
        <f t="shared" si="10"/>
        <v>0</v>
      </c>
      <c r="M587"/>
      <c r="N587" s="5" t="s">
        <v>1636</v>
      </c>
      <c r="O587" s="6"/>
      <c r="P587"/>
      <c r="Q587"/>
    </row>
    <row r="588" spans="1:15" ht="12.75">
      <c r="A588" s="5" t="s">
        <v>1636</v>
      </c>
      <c r="B588" s="294"/>
      <c r="D588" s="22">
        <v>152827</v>
      </c>
      <c r="E588" s="24"/>
      <c r="G588" s="32" t="s">
        <v>4305</v>
      </c>
      <c r="H588" s="154"/>
      <c r="J588" s="4">
        <v>6</v>
      </c>
      <c r="K588" s="318">
        <v>5</v>
      </c>
      <c r="L588" s="75">
        <f t="shared" si="10"/>
        <v>30</v>
      </c>
      <c r="M588">
        <v>2</v>
      </c>
      <c r="N588" s="5" t="s">
        <v>1636</v>
      </c>
      <c r="O588" s="6"/>
    </row>
    <row r="589" spans="1:15" ht="12.75">
      <c r="A589" s="5" t="s">
        <v>1636</v>
      </c>
      <c r="C589" t="s">
        <v>2905</v>
      </c>
      <c r="D589" s="22">
        <v>153747</v>
      </c>
      <c r="E589" s="20"/>
      <c r="G589" t="s">
        <v>3449</v>
      </c>
      <c r="H589" s="154"/>
      <c r="I589" s="23"/>
      <c r="J589" s="4">
        <v>2</v>
      </c>
      <c r="K589" s="318">
        <v>0</v>
      </c>
      <c r="L589" s="75">
        <f t="shared" si="10"/>
        <v>0</v>
      </c>
      <c r="N589" s="5" t="s">
        <v>1636</v>
      </c>
      <c r="O589" s="6"/>
    </row>
    <row r="590" spans="1:17" ht="12.75">
      <c r="A590" s="72" t="s">
        <v>1636</v>
      </c>
      <c r="B590" s="69"/>
      <c r="C590" s="18"/>
      <c r="D590" s="19">
        <v>154627</v>
      </c>
      <c r="E590" s="73"/>
      <c r="F590" s="220"/>
      <c r="G590" s="69" t="s">
        <v>3822</v>
      </c>
      <c r="H590" s="154"/>
      <c r="I590" s="76"/>
      <c r="J590" s="71">
        <v>4</v>
      </c>
      <c r="K590" s="325">
        <v>0</v>
      </c>
      <c r="L590" s="75">
        <f t="shared" si="10"/>
        <v>0</v>
      </c>
      <c r="M590" s="69">
        <v>1</v>
      </c>
      <c r="N590" s="72" t="s">
        <v>1636</v>
      </c>
      <c r="O590" s="30" t="s">
        <v>2431</v>
      </c>
      <c r="P590" s="69"/>
      <c r="Q590" s="69"/>
    </row>
    <row r="591" spans="1:15" ht="12.75">
      <c r="A591" s="5" t="s">
        <v>1636</v>
      </c>
      <c r="D591" s="22" t="s">
        <v>2584</v>
      </c>
      <c r="E591" s="20"/>
      <c r="G591" t="s">
        <v>1111</v>
      </c>
      <c r="H591" s="154"/>
      <c r="I591" s="11"/>
      <c r="J591" s="4">
        <v>0</v>
      </c>
      <c r="L591" s="75">
        <f t="shared" si="10"/>
        <v>0</v>
      </c>
      <c r="N591" s="5" t="s">
        <v>1636</v>
      </c>
      <c r="O591" s="6"/>
    </row>
    <row r="592" spans="1:17" ht="12.75">
      <c r="A592" s="72" t="s">
        <v>1636</v>
      </c>
      <c r="B592" s="69"/>
      <c r="C592" s="18" t="s">
        <v>2905</v>
      </c>
      <c r="D592" s="19" t="s">
        <v>3479</v>
      </c>
      <c r="E592" s="73"/>
      <c r="F592" s="220"/>
      <c r="G592" s="69" t="s">
        <v>3480</v>
      </c>
      <c r="H592" s="154"/>
      <c r="I592" s="74"/>
      <c r="J592" s="71">
        <v>3.5</v>
      </c>
      <c r="K592" s="325">
        <v>0</v>
      </c>
      <c r="L592" s="75">
        <f t="shared" si="10"/>
        <v>0</v>
      </c>
      <c r="M592" s="69"/>
      <c r="N592" s="72" t="s">
        <v>1636</v>
      </c>
      <c r="O592" s="30"/>
      <c r="P592" s="69"/>
      <c r="Q592" s="69"/>
    </row>
    <row r="593" spans="1:15" ht="12.75">
      <c r="A593" s="5" t="s">
        <v>1636</v>
      </c>
      <c r="B593" s="294"/>
      <c r="D593" s="22">
        <v>156875</v>
      </c>
      <c r="E593" s="20"/>
      <c r="G593" t="s">
        <v>839</v>
      </c>
      <c r="H593" s="154"/>
      <c r="J593" s="4">
        <v>4</v>
      </c>
      <c r="K593" s="318">
        <v>26</v>
      </c>
      <c r="L593" s="75">
        <f t="shared" si="10"/>
        <v>104</v>
      </c>
      <c r="M593">
        <v>0</v>
      </c>
      <c r="N593" s="5" t="s">
        <v>1636</v>
      </c>
      <c r="O593" s="6"/>
    </row>
    <row r="594" spans="1:15" ht="12.75">
      <c r="A594" s="5" t="s">
        <v>1636</v>
      </c>
      <c r="C594" s="32" t="s">
        <v>2905</v>
      </c>
      <c r="D594" s="22">
        <v>158836</v>
      </c>
      <c r="E594" s="24"/>
      <c r="G594" t="s">
        <v>851</v>
      </c>
      <c r="H594" s="154"/>
      <c r="J594" s="4">
        <v>0.6</v>
      </c>
      <c r="K594" s="318">
        <v>1</v>
      </c>
      <c r="L594" s="75">
        <f t="shared" si="10"/>
        <v>0.6</v>
      </c>
      <c r="M594">
        <v>0</v>
      </c>
      <c r="N594" s="5" t="s">
        <v>1636</v>
      </c>
      <c r="O594" s="6"/>
    </row>
    <row r="595" spans="1:15" ht="12.75">
      <c r="A595" s="5" t="s">
        <v>1636</v>
      </c>
      <c r="B595" s="294"/>
      <c r="D595" s="22">
        <v>212287</v>
      </c>
      <c r="E595" s="20"/>
      <c r="G595" t="s">
        <v>4155</v>
      </c>
      <c r="H595" s="154"/>
      <c r="J595" s="4">
        <v>8</v>
      </c>
      <c r="K595" s="318">
        <v>1</v>
      </c>
      <c r="L595" s="75">
        <f t="shared" si="10"/>
        <v>8</v>
      </c>
      <c r="N595" s="5" t="s">
        <v>1636</v>
      </c>
      <c r="O595" s="6"/>
    </row>
    <row r="596" spans="1:17" s="69" customFormat="1" ht="12.75">
      <c r="A596" s="5" t="s">
        <v>1636</v>
      </c>
      <c r="B596" s="294"/>
      <c r="C596"/>
      <c r="D596" s="22" t="s">
        <v>945</v>
      </c>
      <c r="E596" s="20"/>
      <c r="F596" s="203"/>
      <c r="G596" s="32" t="s">
        <v>4124</v>
      </c>
      <c r="H596" s="154"/>
      <c r="I596"/>
      <c r="J596" s="4">
        <v>2</v>
      </c>
      <c r="K596" s="318">
        <v>5</v>
      </c>
      <c r="L596" s="75">
        <f t="shared" si="10"/>
        <v>10</v>
      </c>
      <c r="M596">
        <v>2</v>
      </c>
      <c r="N596" s="5" t="s">
        <v>1636</v>
      </c>
      <c r="O596" s="6"/>
      <c r="P596"/>
      <c r="Q596"/>
    </row>
    <row r="597" spans="1:17" ht="12.75">
      <c r="A597" s="33" t="s">
        <v>1636</v>
      </c>
      <c r="B597" s="32"/>
      <c r="C597" s="32" t="s">
        <v>2905</v>
      </c>
      <c r="D597" s="124">
        <v>603147</v>
      </c>
      <c r="E597" s="124"/>
      <c r="F597" s="209"/>
      <c r="G597" s="32" t="s">
        <v>92</v>
      </c>
      <c r="H597" s="32" t="s">
        <v>3459</v>
      </c>
      <c r="I597" s="176"/>
      <c r="J597" s="126">
        <v>9.5</v>
      </c>
      <c r="K597" s="321">
        <v>1</v>
      </c>
      <c r="L597" s="75">
        <f aca="true" t="shared" si="11" ref="L597:L660">SUM(K597*J597)</f>
        <v>9.5</v>
      </c>
      <c r="M597" s="32">
        <v>0</v>
      </c>
      <c r="N597" s="33" t="s">
        <v>1636</v>
      </c>
      <c r="O597" s="114" t="s">
        <v>3947</v>
      </c>
      <c r="P597" s="32"/>
      <c r="Q597" s="32"/>
    </row>
    <row r="598" spans="1:15" ht="12.75">
      <c r="A598" s="5" t="s">
        <v>1636</v>
      </c>
      <c r="C598" t="s">
        <v>2905</v>
      </c>
      <c r="D598" s="22">
        <v>616883</v>
      </c>
      <c r="E598" s="20"/>
      <c r="G598" t="s">
        <v>3496</v>
      </c>
      <c r="H598" s="154"/>
      <c r="I598" s="23"/>
      <c r="J598" s="4">
        <v>5</v>
      </c>
      <c r="K598" s="318">
        <v>0</v>
      </c>
      <c r="L598" s="75">
        <f t="shared" si="11"/>
        <v>0</v>
      </c>
      <c r="M598">
        <v>0</v>
      </c>
      <c r="N598" s="5" t="s">
        <v>1636</v>
      </c>
      <c r="O598" s="6"/>
    </row>
    <row r="599" spans="1:15" ht="12.75">
      <c r="A599" s="5" t="s">
        <v>1636</v>
      </c>
      <c r="C599" t="s">
        <v>2905</v>
      </c>
      <c r="D599" s="34" t="s">
        <v>1308</v>
      </c>
      <c r="E599" s="17"/>
      <c r="G599" t="s">
        <v>1508</v>
      </c>
      <c r="H599" s="154"/>
      <c r="I599" s="23"/>
      <c r="J599" s="4">
        <v>3</v>
      </c>
      <c r="K599" s="318">
        <v>0</v>
      </c>
      <c r="L599" s="75">
        <f t="shared" si="11"/>
        <v>0</v>
      </c>
      <c r="M599">
        <v>0</v>
      </c>
      <c r="N599" s="5" t="s">
        <v>1636</v>
      </c>
      <c r="O599" s="6"/>
    </row>
    <row r="600" spans="1:15" ht="12.75">
      <c r="A600" s="5" t="s">
        <v>1636</v>
      </c>
      <c r="B600" s="294"/>
      <c r="D600" s="22" t="s">
        <v>379</v>
      </c>
      <c r="E600" s="20"/>
      <c r="G600" t="s">
        <v>380</v>
      </c>
      <c r="H600" s="154" t="s">
        <v>3459</v>
      </c>
      <c r="J600" s="4">
        <v>0.5</v>
      </c>
      <c r="K600" s="318">
        <v>11</v>
      </c>
      <c r="L600" s="75">
        <f t="shared" si="11"/>
        <v>5.5</v>
      </c>
      <c r="N600" s="5" t="s">
        <v>1636</v>
      </c>
      <c r="O600" s="6"/>
    </row>
    <row r="601" spans="1:15" ht="12.75">
      <c r="A601" s="5" t="s">
        <v>1636</v>
      </c>
      <c r="B601" s="294"/>
      <c r="D601" s="22">
        <v>624636</v>
      </c>
      <c r="E601" s="24"/>
      <c r="G601" t="s">
        <v>3209</v>
      </c>
      <c r="H601" s="154" t="s">
        <v>3459</v>
      </c>
      <c r="J601" s="4">
        <v>0.25</v>
      </c>
      <c r="K601" s="318">
        <v>1</v>
      </c>
      <c r="L601" s="75">
        <f t="shared" si="11"/>
        <v>0.25</v>
      </c>
      <c r="N601" s="5" t="s">
        <v>1636</v>
      </c>
      <c r="O601" s="6"/>
    </row>
    <row r="602" spans="1:15" ht="12.75">
      <c r="A602" s="5" t="s">
        <v>1636</v>
      </c>
      <c r="B602" s="294"/>
      <c r="D602" s="22" t="s">
        <v>1326</v>
      </c>
      <c r="E602" s="20"/>
      <c r="G602" t="s">
        <v>2870</v>
      </c>
      <c r="H602" s="154" t="s">
        <v>3459</v>
      </c>
      <c r="J602" s="4">
        <v>0.5</v>
      </c>
      <c r="K602" s="318">
        <v>4</v>
      </c>
      <c r="L602" s="75">
        <f t="shared" si="11"/>
        <v>2</v>
      </c>
      <c r="N602" s="5" t="s">
        <v>1636</v>
      </c>
      <c r="O602" s="6"/>
    </row>
    <row r="603" spans="1:15" ht="12.75">
      <c r="A603" s="5" t="s">
        <v>1636</v>
      </c>
      <c r="C603" s="185" t="s">
        <v>2905</v>
      </c>
      <c r="D603" s="22">
        <v>628580</v>
      </c>
      <c r="E603" s="24"/>
      <c r="G603" t="s">
        <v>571</v>
      </c>
      <c r="H603" s="154"/>
      <c r="I603" s="175"/>
      <c r="J603" s="4">
        <v>6</v>
      </c>
      <c r="K603" s="318">
        <v>0</v>
      </c>
      <c r="L603" s="75">
        <f t="shared" si="11"/>
        <v>0</v>
      </c>
      <c r="M603">
        <v>0</v>
      </c>
      <c r="N603" s="5" t="s">
        <v>1636</v>
      </c>
      <c r="O603" s="6"/>
    </row>
    <row r="604" spans="1:15" ht="12.75">
      <c r="A604" s="5" t="s">
        <v>1636</v>
      </c>
      <c r="B604" s="294"/>
      <c r="D604" s="22">
        <v>721163</v>
      </c>
      <c r="E604" s="24"/>
      <c r="G604" s="32" t="s">
        <v>4303</v>
      </c>
      <c r="H604" s="154" t="s">
        <v>3459</v>
      </c>
      <c r="J604" s="4">
        <v>4.5</v>
      </c>
      <c r="K604" s="318">
        <v>9</v>
      </c>
      <c r="L604" s="75">
        <f t="shared" si="11"/>
        <v>40.5</v>
      </c>
      <c r="N604" s="5" t="s">
        <v>1636</v>
      </c>
      <c r="O604" s="6"/>
    </row>
    <row r="605" spans="1:15" ht="12.75">
      <c r="A605" s="5" t="s">
        <v>1636</v>
      </c>
      <c r="B605" s="294"/>
      <c r="D605" s="22">
        <v>724074</v>
      </c>
      <c r="E605" s="20"/>
      <c r="G605" t="s">
        <v>2278</v>
      </c>
      <c r="H605" s="154" t="s">
        <v>3459</v>
      </c>
      <c r="J605" s="4">
        <v>5</v>
      </c>
      <c r="K605" s="318">
        <v>2</v>
      </c>
      <c r="L605" s="75">
        <f t="shared" si="11"/>
        <v>10</v>
      </c>
      <c r="N605" s="5" t="s">
        <v>1636</v>
      </c>
      <c r="O605" s="6"/>
    </row>
    <row r="606" spans="1:15" ht="12.75">
      <c r="A606" s="5" t="s">
        <v>3320</v>
      </c>
      <c r="C606" t="s">
        <v>2905</v>
      </c>
      <c r="D606" s="22">
        <v>724664</v>
      </c>
      <c r="E606" s="24"/>
      <c r="G606" t="s">
        <v>674</v>
      </c>
      <c r="H606" s="154"/>
      <c r="I606" s="23"/>
      <c r="J606" s="4">
        <v>4.5</v>
      </c>
      <c r="K606" s="318">
        <v>0</v>
      </c>
      <c r="L606" s="75">
        <f t="shared" si="11"/>
        <v>0</v>
      </c>
      <c r="N606" s="5" t="s">
        <v>3320</v>
      </c>
      <c r="O606" s="6"/>
    </row>
    <row r="607" spans="1:15" ht="12.75">
      <c r="A607" s="87" t="s">
        <v>1636</v>
      </c>
      <c r="B607" s="294"/>
      <c r="C607" s="81"/>
      <c r="D607" s="82" t="s">
        <v>3700</v>
      </c>
      <c r="E607" s="92"/>
      <c r="F607" s="281"/>
      <c r="G607" s="81" t="s">
        <v>1364</v>
      </c>
      <c r="H607" s="154"/>
      <c r="I607" s="85"/>
      <c r="J607" s="86">
        <v>8</v>
      </c>
      <c r="K607" s="343">
        <v>2</v>
      </c>
      <c r="L607" s="75">
        <f t="shared" si="11"/>
        <v>16</v>
      </c>
      <c r="M607" s="81"/>
      <c r="N607" s="87" t="s">
        <v>1636</v>
      </c>
      <c r="O607" s="83" t="s">
        <v>3699</v>
      </c>
    </row>
    <row r="608" spans="1:17" s="69" customFormat="1" ht="12.75">
      <c r="A608" s="33" t="s">
        <v>1636</v>
      </c>
      <c r="B608"/>
      <c r="C608" t="s">
        <v>2905</v>
      </c>
      <c r="D608" s="55" t="s">
        <v>271</v>
      </c>
      <c r="E608" s="57"/>
      <c r="F608" s="203"/>
      <c r="G608" t="s">
        <v>272</v>
      </c>
      <c r="H608" s="154" t="s">
        <v>3459</v>
      </c>
      <c r="I608" s="175"/>
      <c r="J608" s="4">
        <v>5</v>
      </c>
      <c r="K608" s="318">
        <v>0</v>
      </c>
      <c r="L608" s="75">
        <f t="shared" si="11"/>
        <v>0</v>
      </c>
      <c r="M608"/>
      <c r="N608" s="33" t="s">
        <v>1636</v>
      </c>
      <c r="O608" s="6"/>
      <c r="P608"/>
      <c r="Q608"/>
    </row>
    <row r="609" spans="1:17" s="69" customFormat="1" ht="12.75">
      <c r="A609" s="33" t="s">
        <v>1636</v>
      </c>
      <c r="B609" s="294"/>
      <c r="C609"/>
      <c r="D609" s="55" t="s">
        <v>3649</v>
      </c>
      <c r="E609" s="57"/>
      <c r="F609" s="203"/>
      <c r="G609" s="12" t="s">
        <v>3750</v>
      </c>
      <c r="H609" s="154"/>
      <c r="I609"/>
      <c r="J609" s="4">
        <v>4.5</v>
      </c>
      <c r="K609" s="318">
        <v>2</v>
      </c>
      <c r="L609" s="75">
        <f t="shared" si="11"/>
        <v>9</v>
      </c>
      <c r="M609"/>
      <c r="N609" s="33" t="s">
        <v>1636</v>
      </c>
      <c r="O609" s="6">
        <v>2</v>
      </c>
      <c r="P609"/>
      <c r="Q609"/>
    </row>
    <row r="610" spans="1:15" ht="12.75">
      <c r="A610" s="33" t="s">
        <v>1636</v>
      </c>
      <c r="B610" s="294"/>
      <c r="D610" s="22">
        <v>715382</v>
      </c>
      <c r="E610" s="24"/>
      <c r="G610" t="s">
        <v>3740</v>
      </c>
      <c r="H610" s="154"/>
      <c r="I610" s="23"/>
      <c r="J610" s="4">
        <v>8.5</v>
      </c>
      <c r="K610" s="318">
        <v>0</v>
      </c>
      <c r="L610" s="75">
        <f t="shared" si="11"/>
        <v>0</v>
      </c>
      <c r="N610" s="33" t="s">
        <v>1636</v>
      </c>
      <c r="O610" s="6">
        <v>1</v>
      </c>
    </row>
    <row r="611" spans="1:15" ht="12.75">
      <c r="A611" s="5" t="s">
        <v>1120</v>
      </c>
      <c r="C611" t="s">
        <v>2905</v>
      </c>
      <c r="D611" s="55" t="s">
        <v>2230</v>
      </c>
      <c r="E611" s="56"/>
      <c r="G611" t="s">
        <v>1841</v>
      </c>
      <c r="H611" s="154"/>
      <c r="I611" s="11"/>
      <c r="J611" s="4">
        <v>7.5</v>
      </c>
      <c r="K611" s="318">
        <v>1</v>
      </c>
      <c r="L611" s="75">
        <f t="shared" si="11"/>
        <v>7.5</v>
      </c>
      <c r="N611" s="5" t="s">
        <v>1120</v>
      </c>
      <c r="O611" s="6"/>
    </row>
    <row r="612" spans="1:15" ht="12.75">
      <c r="A612" s="66"/>
      <c r="C612" t="s">
        <v>2905</v>
      </c>
      <c r="D612" s="55" t="s">
        <v>1262</v>
      </c>
      <c r="E612" s="56"/>
      <c r="G612" t="s">
        <v>3034</v>
      </c>
      <c r="H612" s="154"/>
      <c r="I612" s="23"/>
      <c r="J612" s="4">
        <v>1.5</v>
      </c>
      <c r="L612" s="75">
        <f t="shared" si="11"/>
        <v>0</v>
      </c>
      <c r="N612" s="66" t="s">
        <v>1206</v>
      </c>
      <c r="O612" s="6"/>
    </row>
    <row r="613" spans="1:14" ht="12.75">
      <c r="A613" s="44"/>
      <c r="C613" t="s">
        <v>2905</v>
      </c>
      <c r="D613" s="55" t="s">
        <v>757</v>
      </c>
      <c r="E613" s="56"/>
      <c r="G613" t="s">
        <v>758</v>
      </c>
      <c r="H613" s="154"/>
      <c r="J613" s="4">
        <v>17.5</v>
      </c>
      <c r="K613" s="318">
        <v>1</v>
      </c>
      <c r="L613" s="75">
        <f t="shared" si="11"/>
        <v>17.5</v>
      </c>
      <c r="N613" s="44" t="s">
        <v>65</v>
      </c>
    </row>
    <row r="614" spans="1:15" ht="12.75">
      <c r="A614" s="214"/>
      <c r="C614" t="s">
        <v>2905</v>
      </c>
      <c r="D614" s="55" t="s">
        <v>363</v>
      </c>
      <c r="E614" s="56"/>
      <c r="G614" t="s">
        <v>1680</v>
      </c>
      <c r="H614" s="154"/>
      <c r="J614" s="4">
        <v>16</v>
      </c>
      <c r="K614" s="318">
        <v>1</v>
      </c>
      <c r="L614" s="75">
        <f t="shared" si="11"/>
        <v>16</v>
      </c>
      <c r="N614" s="214" t="s">
        <v>4011</v>
      </c>
      <c r="O614" s="6"/>
    </row>
    <row r="615" spans="1:15" ht="12.75">
      <c r="A615" s="44"/>
      <c r="C615" t="s">
        <v>2905</v>
      </c>
      <c r="D615" s="22">
        <v>821151</v>
      </c>
      <c r="E615" s="24"/>
      <c r="G615" t="s">
        <v>2184</v>
      </c>
      <c r="H615" s="154" t="s">
        <v>3459</v>
      </c>
      <c r="J615" s="4">
        <v>9.5</v>
      </c>
      <c r="K615" s="329">
        <v>4</v>
      </c>
      <c r="L615" s="75">
        <f t="shared" si="11"/>
        <v>38</v>
      </c>
      <c r="N615" s="44" t="s">
        <v>2403</v>
      </c>
      <c r="O615" s="6"/>
    </row>
    <row r="616" spans="1:15" ht="12.75">
      <c r="A616" s="5" t="s">
        <v>1596</v>
      </c>
      <c r="B616" s="294"/>
      <c r="D616" s="22">
        <v>142538</v>
      </c>
      <c r="E616" s="24"/>
      <c r="G616" s="32" t="s">
        <v>4285</v>
      </c>
      <c r="H616" s="154" t="s">
        <v>3459</v>
      </c>
      <c r="J616" s="4">
        <v>15</v>
      </c>
      <c r="K616" s="318">
        <v>3</v>
      </c>
      <c r="L616" s="75">
        <f t="shared" si="11"/>
        <v>45</v>
      </c>
      <c r="N616" s="5" t="s">
        <v>1596</v>
      </c>
      <c r="O616" s="6"/>
    </row>
    <row r="617" spans="1:17" ht="12.75">
      <c r="A617" s="5" t="s">
        <v>1596</v>
      </c>
      <c r="B617" s="308"/>
      <c r="D617" s="22">
        <v>158785</v>
      </c>
      <c r="E617" s="24"/>
      <c r="G617" s="32" t="s">
        <v>4231</v>
      </c>
      <c r="H617" s="154" t="s">
        <v>3459</v>
      </c>
      <c r="J617" s="4">
        <v>17.5</v>
      </c>
      <c r="K617" s="318">
        <v>3</v>
      </c>
      <c r="L617" s="75">
        <f t="shared" si="11"/>
        <v>52.5</v>
      </c>
      <c r="M617">
        <v>0</v>
      </c>
      <c r="N617" s="5" t="s">
        <v>1596</v>
      </c>
      <c r="O617" s="6"/>
      <c r="P617" s="38"/>
      <c r="Q617" s="38"/>
    </row>
    <row r="618" spans="1:17" ht="12.75">
      <c r="A618" s="5" t="s">
        <v>1596</v>
      </c>
      <c r="B618" s="308"/>
      <c r="D618" s="34" t="s">
        <v>2733</v>
      </c>
      <c r="E618" s="41"/>
      <c r="G618" t="s">
        <v>3431</v>
      </c>
      <c r="H618" s="154"/>
      <c r="J618" s="46">
        <v>14.5</v>
      </c>
      <c r="K618" s="318">
        <v>3</v>
      </c>
      <c r="L618" s="75">
        <f t="shared" si="11"/>
        <v>43.5</v>
      </c>
      <c r="M618">
        <v>0</v>
      </c>
      <c r="N618" s="5" t="s">
        <v>1596</v>
      </c>
      <c r="O618" s="6"/>
      <c r="P618" s="38"/>
      <c r="Q618" s="38"/>
    </row>
    <row r="619" spans="1:15" ht="12.75">
      <c r="A619" s="5" t="s">
        <v>1596</v>
      </c>
      <c r="C619" t="s">
        <v>2905</v>
      </c>
      <c r="D619" s="22">
        <v>520164</v>
      </c>
      <c r="E619" s="20"/>
      <c r="G619" t="s">
        <v>3589</v>
      </c>
      <c r="H619" s="154" t="s">
        <v>3459</v>
      </c>
      <c r="I619" s="23"/>
      <c r="J619" s="4">
        <v>17.5</v>
      </c>
      <c r="K619" s="318">
        <v>0</v>
      </c>
      <c r="L619" s="75">
        <f t="shared" si="11"/>
        <v>0</v>
      </c>
      <c r="M619">
        <v>0</v>
      </c>
      <c r="N619" s="5" t="s">
        <v>1596</v>
      </c>
      <c r="O619" s="6"/>
    </row>
    <row r="620" spans="1:15" ht="12.75">
      <c r="A620" s="5" t="s">
        <v>1596</v>
      </c>
      <c r="B620" s="294"/>
      <c r="D620" s="22">
        <v>520165</v>
      </c>
      <c r="E620" s="24"/>
      <c r="G620" t="s">
        <v>213</v>
      </c>
      <c r="H620" s="154"/>
      <c r="J620" s="4">
        <v>19.5</v>
      </c>
      <c r="K620" s="318">
        <v>4</v>
      </c>
      <c r="L620" s="75">
        <f t="shared" si="11"/>
        <v>78</v>
      </c>
      <c r="M620">
        <v>1</v>
      </c>
      <c r="N620" s="5" t="s">
        <v>1596</v>
      </c>
      <c r="O620" s="6"/>
    </row>
    <row r="621" spans="1:17" ht="12.75">
      <c r="A621" s="5" t="s">
        <v>1596</v>
      </c>
      <c r="B621" s="308"/>
      <c r="D621" s="22" t="s">
        <v>1786</v>
      </c>
      <c r="E621" s="20"/>
      <c r="G621" t="s">
        <v>4234</v>
      </c>
      <c r="H621" s="154" t="s">
        <v>3459</v>
      </c>
      <c r="J621" s="4">
        <v>7.5</v>
      </c>
      <c r="K621" s="318">
        <v>1</v>
      </c>
      <c r="L621" s="75">
        <f t="shared" si="11"/>
        <v>7.5</v>
      </c>
      <c r="N621" s="5" t="s">
        <v>1596</v>
      </c>
      <c r="O621" s="6"/>
      <c r="P621" s="38"/>
      <c r="Q621" s="38"/>
    </row>
    <row r="622" spans="1:14" ht="12.75">
      <c r="A622" s="5" t="s">
        <v>1596</v>
      </c>
      <c r="B622" s="294"/>
      <c r="D622" s="22" t="s">
        <v>1160</v>
      </c>
      <c r="E622" s="20"/>
      <c r="G622" t="s">
        <v>1533</v>
      </c>
      <c r="H622" s="154"/>
      <c r="J622" s="4">
        <v>0.75</v>
      </c>
      <c r="K622" s="318">
        <v>2</v>
      </c>
      <c r="L622" s="75">
        <f t="shared" si="11"/>
        <v>1.5</v>
      </c>
      <c r="N622" s="5" t="s">
        <v>1596</v>
      </c>
    </row>
    <row r="623" spans="1:15" ht="12.75">
      <c r="A623" s="5" t="s">
        <v>1596</v>
      </c>
      <c r="B623" s="294"/>
      <c r="D623" s="55" t="s">
        <v>3319</v>
      </c>
      <c r="E623" s="57"/>
      <c r="G623" t="s">
        <v>4232</v>
      </c>
      <c r="H623" s="154"/>
      <c r="J623" s="4">
        <v>2.5</v>
      </c>
      <c r="K623" s="318">
        <v>26</v>
      </c>
      <c r="L623" s="75">
        <f t="shared" si="11"/>
        <v>65</v>
      </c>
      <c r="N623" s="5" t="s">
        <v>1596</v>
      </c>
      <c r="O623" s="6">
        <v>8</v>
      </c>
    </row>
    <row r="624" spans="1:15" ht="12.75">
      <c r="A624" s="5" t="s">
        <v>1596</v>
      </c>
      <c r="C624" s="32" t="s">
        <v>2905</v>
      </c>
      <c r="D624" s="55" t="s">
        <v>1675</v>
      </c>
      <c r="E624" s="57"/>
      <c r="G624" t="s">
        <v>3942</v>
      </c>
      <c r="H624" s="154" t="s">
        <v>3459</v>
      </c>
      <c r="I624" s="175"/>
      <c r="J624" s="4">
        <v>25</v>
      </c>
      <c r="K624" s="318">
        <v>9</v>
      </c>
      <c r="L624" s="75">
        <f t="shared" si="11"/>
        <v>225</v>
      </c>
      <c r="N624" s="5" t="s">
        <v>1596</v>
      </c>
      <c r="O624" s="6">
        <v>1</v>
      </c>
    </row>
    <row r="625" spans="1:15" ht="12.75">
      <c r="A625" s="5" t="s">
        <v>1596</v>
      </c>
      <c r="C625" t="s">
        <v>2905</v>
      </c>
      <c r="D625" s="55" t="s">
        <v>1675</v>
      </c>
      <c r="E625" s="57" t="s">
        <v>49</v>
      </c>
      <c r="G625" s="32" t="s">
        <v>3943</v>
      </c>
      <c r="H625" s="154"/>
      <c r="I625" s="175"/>
      <c r="J625" s="4">
        <v>12.5</v>
      </c>
      <c r="K625" s="318">
        <v>0</v>
      </c>
      <c r="L625" s="75">
        <f t="shared" si="11"/>
        <v>0</v>
      </c>
      <c r="N625" s="5" t="s">
        <v>1596</v>
      </c>
      <c r="O625" s="6"/>
    </row>
    <row r="626" spans="1:15" ht="12.75">
      <c r="A626" s="5" t="s">
        <v>1596</v>
      </c>
      <c r="C626" t="s">
        <v>2905</v>
      </c>
      <c r="D626" s="55" t="s">
        <v>816</v>
      </c>
      <c r="E626" s="56"/>
      <c r="G626" t="s">
        <v>1023</v>
      </c>
      <c r="H626" s="154"/>
      <c r="I626" s="23"/>
      <c r="J626" s="4">
        <v>9</v>
      </c>
      <c r="K626" s="318">
        <v>0</v>
      </c>
      <c r="L626" s="75">
        <f t="shared" si="11"/>
        <v>0</v>
      </c>
      <c r="N626" s="5" t="s">
        <v>1596</v>
      </c>
      <c r="O626" s="6"/>
    </row>
    <row r="627" spans="1:15" ht="12.75">
      <c r="A627" s="5" t="s">
        <v>1596</v>
      </c>
      <c r="B627" s="294"/>
      <c r="D627" s="22" t="s">
        <v>2520</v>
      </c>
      <c r="E627" s="56"/>
      <c r="G627" t="s">
        <v>4233</v>
      </c>
      <c r="H627" s="154"/>
      <c r="J627" s="4">
        <v>2.5</v>
      </c>
      <c r="K627" s="318">
        <v>1</v>
      </c>
      <c r="L627" s="75">
        <f t="shared" si="11"/>
        <v>2.5</v>
      </c>
      <c r="N627" s="5" t="s">
        <v>1596</v>
      </c>
      <c r="O627" s="6"/>
    </row>
    <row r="628" spans="1:15" ht="12.75">
      <c r="A628" s="5" t="s">
        <v>2473</v>
      </c>
      <c r="B628" s="294"/>
      <c r="D628" s="22" t="s">
        <v>2158</v>
      </c>
      <c r="E628" s="24"/>
      <c r="G628" t="s">
        <v>2159</v>
      </c>
      <c r="H628" s="154" t="s">
        <v>3459</v>
      </c>
      <c r="J628" s="4">
        <v>9</v>
      </c>
      <c r="K628" s="318">
        <v>1</v>
      </c>
      <c r="L628" s="75">
        <f t="shared" si="11"/>
        <v>9</v>
      </c>
      <c r="N628" s="5" t="s">
        <v>2473</v>
      </c>
      <c r="O628" s="6">
        <v>1</v>
      </c>
    </row>
    <row r="629" spans="1:15" ht="12.75">
      <c r="A629" s="5" t="s">
        <v>2473</v>
      </c>
      <c r="C629" t="s">
        <v>2905</v>
      </c>
      <c r="D629" s="22">
        <v>142004</v>
      </c>
      <c r="E629" s="20"/>
      <c r="G629" t="s">
        <v>1623</v>
      </c>
      <c r="H629" s="154"/>
      <c r="I629" s="23"/>
      <c r="J629" s="4">
        <v>7</v>
      </c>
      <c r="K629" s="318">
        <v>0</v>
      </c>
      <c r="L629" s="75">
        <f t="shared" si="11"/>
        <v>0</v>
      </c>
      <c r="N629" s="5" t="s">
        <v>2473</v>
      </c>
      <c r="O629" s="6"/>
    </row>
    <row r="630" spans="1:15" ht="12.75">
      <c r="A630" s="5" t="s">
        <v>2473</v>
      </c>
      <c r="B630" s="294"/>
      <c r="D630" s="22">
        <v>142534</v>
      </c>
      <c r="E630" s="24"/>
      <c r="G630" t="s">
        <v>1595</v>
      </c>
      <c r="H630" s="154"/>
      <c r="J630" s="4">
        <v>5</v>
      </c>
      <c r="K630" s="318">
        <v>1</v>
      </c>
      <c r="L630" s="75">
        <f t="shared" si="11"/>
        <v>5</v>
      </c>
      <c r="N630" s="5" t="s">
        <v>2473</v>
      </c>
      <c r="O630" s="6"/>
    </row>
    <row r="631" spans="1:17" s="69" customFormat="1" ht="12.75">
      <c r="A631" s="5" t="s">
        <v>2473</v>
      </c>
      <c r="B631" s="175"/>
      <c r="C631"/>
      <c r="D631" s="22">
        <v>142592</v>
      </c>
      <c r="E631" s="20"/>
      <c r="F631" s="203"/>
      <c r="G631" t="s">
        <v>2058</v>
      </c>
      <c r="H631" s="154" t="s">
        <v>3459</v>
      </c>
      <c r="I631"/>
      <c r="J631" s="4">
        <v>12.5</v>
      </c>
      <c r="K631" s="318">
        <v>1</v>
      </c>
      <c r="L631" s="75">
        <f t="shared" si="11"/>
        <v>12.5</v>
      </c>
      <c r="M631"/>
      <c r="N631" s="5" t="s">
        <v>2473</v>
      </c>
      <c r="O631" s="6"/>
      <c r="P631"/>
      <c r="Q631"/>
    </row>
    <row r="632" spans="1:15" ht="12.75">
      <c r="A632" s="5" t="s">
        <v>2473</v>
      </c>
      <c r="C632" t="s">
        <v>2905</v>
      </c>
      <c r="D632" s="22">
        <v>142636</v>
      </c>
      <c r="E632" s="20"/>
      <c r="G632" t="s">
        <v>2119</v>
      </c>
      <c r="H632" s="154"/>
      <c r="J632" s="4">
        <v>6</v>
      </c>
      <c r="K632" s="318">
        <v>0</v>
      </c>
      <c r="L632" s="75">
        <f t="shared" si="11"/>
        <v>0</v>
      </c>
      <c r="N632" s="5" t="s">
        <v>2473</v>
      </c>
      <c r="O632" s="6"/>
    </row>
    <row r="633" spans="1:17" s="69" customFormat="1" ht="12.75">
      <c r="A633" s="5" t="s">
        <v>2473</v>
      </c>
      <c r="B633" s="294"/>
      <c r="C633"/>
      <c r="D633" s="22">
        <v>144432</v>
      </c>
      <c r="E633" s="24"/>
      <c r="F633" s="203"/>
      <c r="G633" t="s">
        <v>2427</v>
      </c>
      <c r="H633" s="154" t="s">
        <v>3459</v>
      </c>
      <c r="I633"/>
      <c r="J633" s="4">
        <v>7</v>
      </c>
      <c r="K633" s="318">
        <v>1</v>
      </c>
      <c r="L633" s="75">
        <f t="shared" si="11"/>
        <v>7</v>
      </c>
      <c r="M633"/>
      <c r="N633" s="5" t="s">
        <v>2473</v>
      </c>
      <c r="O633" s="6">
        <v>1</v>
      </c>
      <c r="P633"/>
      <c r="Q633"/>
    </row>
    <row r="634" spans="1:14" ht="12.75">
      <c r="A634" s="33" t="s">
        <v>2473</v>
      </c>
      <c r="B634" s="294"/>
      <c r="D634" s="22">
        <v>148673</v>
      </c>
      <c r="E634" s="24"/>
      <c r="G634" s="32" t="s">
        <v>4072</v>
      </c>
      <c r="H634" s="154"/>
      <c r="I634" s="203"/>
      <c r="J634" s="4">
        <v>1.75</v>
      </c>
      <c r="K634" s="318">
        <v>1</v>
      </c>
      <c r="L634" s="75">
        <f t="shared" si="11"/>
        <v>1.75</v>
      </c>
      <c r="N634" s="33" t="s">
        <v>2473</v>
      </c>
    </row>
    <row r="635" spans="1:15" ht="12.75">
      <c r="A635" s="5" t="s">
        <v>2473</v>
      </c>
      <c r="C635" t="s">
        <v>2905</v>
      </c>
      <c r="D635" s="22" t="s">
        <v>1306</v>
      </c>
      <c r="E635" s="20"/>
      <c r="F635" s="203" t="s">
        <v>1038</v>
      </c>
      <c r="G635" t="s">
        <v>1842</v>
      </c>
      <c r="H635" s="154"/>
      <c r="I635" s="23"/>
      <c r="J635" s="4">
        <v>8</v>
      </c>
      <c r="K635" s="318">
        <v>0</v>
      </c>
      <c r="L635" s="75">
        <f t="shared" si="11"/>
        <v>0</v>
      </c>
      <c r="N635" s="5" t="s">
        <v>2473</v>
      </c>
      <c r="O635" s="6"/>
    </row>
    <row r="636" spans="1:17" s="81" customFormat="1" ht="12.75">
      <c r="A636" s="5" t="s">
        <v>2473</v>
      </c>
      <c r="B636" s="294"/>
      <c r="C636"/>
      <c r="D636" s="22">
        <v>159707</v>
      </c>
      <c r="E636" s="20"/>
      <c r="F636" s="203"/>
      <c r="G636" t="s">
        <v>3504</v>
      </c>
      <c r="H636" s="154"/>
      <c r="I636"/>
      <c r="J636" s="4">
        <v>0.5</v>
      </c>
      <c r="K636" s="318">
        <v>1</v>
      </c>
      <c r="L636" s="75">
        <f t="shared" si="11"/>
        <v>0.5</v>
      </c>
      <c r="M636"/>
      <c r="N636" s="5" t="s">
        <v>2473</v>
      </c>
      <c r="O636" s="6"/>
      <c r="P636"/>
      <c r="Q636"/>
    </row>
    <row r="637" spans="1:15" ht="12.75">
      <c r="A637" s="5" t="s">
        <v>2473</v>
      </c>
      <c r="C637" s="32" t="s">
        <v>2905</v>
      </c>
      <c r="D637" s="22" t="s">
        <v>1640</v>
      </c>
      <c r="E637" s="24"/>
      <c r="G637" s="18" t="s">
        <v>3250</v>
      </c>
      <c r="H637" s="154"/>
      <c r="I637" s="175"/>
      <c r="J637" s="4">
        <v>4</v>
      </c>
      <c r="K637" s="318">
        <v>0</v>
      </c>
      <c r="L637" s="75">
        <f t="shared" si="11"/>
        <v>0</v>
      </c>
      <c r="N637" s="5" t="s">
        <v>2473</v>
      </c>
      <c r="O637" s="6"/>
    </row>
    <row r="638" spans="1:15" ht="12.75">
      <c r="A638" s="5" t="s">
        <v>2473</v>
      </c>
      <c r="B638" s="294"/>
      <c r="D638" s="22" t="s">
        <v>3673</v>
      </c>
      <c r="E638" s="20"/>
      <c r="G638" t="s">
        <v>123</v>
      </c>
      <c r="H638" s="154"/>
      <c r="J638" s="4">
        <v>2</v>
      </c>
      <c r="K638" s="318">
        <v>1</v>
      </c>
      <c r="L638" s="75">
        <f t="shared" si="11"/>
        <v>2</v>
      </c>
      <c r="N638" s="5" t="s">
        <v>2473</v>
      </c>
      <c r="O638" s="6" t="s">
        <v>2265</v>
      </c>
    </row>
    <row r="639" spans="1:15" ht="12.75">
      <c r="A639" s="5" t="s">
        <v>2473</v>
      </c>
      <c r="C639" t="s">
        <v>2905</v>
      </c>
      <c r="D639" s="22" t="s">
        <v>459</v>
      </c>
      <c r="E639" s="20"/>
      <c r="G639" t="s">
        <v>12</v>
      </c>
      <c r="H639" s="154" t="s">
        <v>3459</v>
      </c>
      <c r="I639" s="23"/>
      <c r="J639" s="4">
        <v>5</v>
      </c>
      <c r="K639" s="318">
        <v>0</v>
      </c>
      <c r="L639" s="75">
        <f t="shared" si="11"/>
        <v>0</v>
      </c>
      <c r="N639" s="5" t="s">
        <v>2473</v>
      </c>
      <c r="O639" s="6"/>
    </row>
    <row r="640" spans="1:15" ht="12.75">
      <c r="A640" s="5" t="s">
        <v>2473</v>
      </c>
      <c r="B640" s="294"/>
      <c r="D640" s="22">
        <v>518450</v>
      </c>
      <c r="E640" s="24"/>
      <c r="G640" t="s">
        <v>2766</v>
      </c>
      <c r="H640" s="154"/>
      <c r="J640" s="4">
        <v>4</v>
      </c>
      <c r="K640" s="318">
        <v>1</v>
      </c>
      <c r="L640" s="75">
        <f t="shared" si="11"/>
        <v>4</v>
      </c>
      <c r="N640" s="5" t="s">
        <v>2473</v>
      </c>
      <c r="O640" s="6">
        <v>1</v>
      </c>
    </row>
    <row r="641" spans="1:15" ht="12.75">
      <c r="A641" s="5" t="s">
        <v>2473</v>
      </c>
      <c r="C641" t="s">
        <v>2905</v>
      </c>
      <c r="D641" s="22">
        <v>520160</v>
      </c>
      <c r="E641" s="20"/>
      <c r="G641" t="s">
        <v>589</v>
      </c>
      <c r="H641" s="154"/>
      <c r="I641" s="23"/>
      <c r="J641" s="4">
        <v>9.5</v>
      </c>
      <c r="K641" s="318">
        <v>0</v>
      </c>
      <c r="L641" s="75">
        <f t="shared" si="11"/>
        <v>0</v>
      </c>
      <c r="N641" s="5" t="s">
        <v>2473</v>
      </c>
      <c r="O641" s="6"/>
    </row>
    <row r="642" spans="1:15" ht="12.75">
      <c r="A642" s="33" t="s">
        <v>2473</v>
      </c>
      <c r="B642" s="294"/>
      <c r="D642" s="124" t="s">
        <v>4229</v>
      </c>
      <c r="E642" s="20"/>
      <c r="G642" s="81" t="s">
        <v>365</v>
      </c>
      <c r="H642" s="154"/>
      <c r="I642" s="85"/>
      <c r="J642" s="86">
        <v>6.5</v>
      </c>
      <c r="K642" s="343">
        <v>1</v>
      </c>
      <c r="L642" s="75">
        <f t="shared" si="11"/>
        <v>6.5</v>
      </c>
      <c r="N642" s="87" t="s">
        <v>2473</v>
      </c>
      <c r="O642" s="6"/>
    </row>
    <row r="643" spans="1:17" ht="12.75">
      <c r="A643" s="5" t="s">
        <v>2473</v>
      </c>
      <c r="B643" s="296"/>
      <c r="D643" s="34" t="s">
        <v>773</v>
      </c>
      <c r="E643" s="41"/>
      <c r="G643" t="s">
        <v>3354</v>
      </c>
      <c r="H643" s="154"/>
      <c r="J643" s="4">
        <v>5</v>
      </c>
      <c r="K643" s="318">
        <v>1</v>
      </c>
      <c r="L643" s="75">
        <f t="shared" si="11"/>
        <v>5</v>
      </c>
      <c r="N643" s="5" t="s">
        <v>2473</v>
      </c>
      <c r="O643" s="6"/>
      <c r="P643" s="69"/>
      <c r="Q643" s="69"/>
    </row>
    <row r="644" spans="1:17" ht="12.75">
      <c r="A644" s="33" t="s">
        <v>2473</v>
      </c>
      <c r="B644" s="32"/>
      <c r="C644" s="32" t="s">
        <v>2905</v>
      </c>
      <c r="D644" s="124" t="s">
        <v>2694</v>
      </c>
      <c r="E644" s="24"/>
      <c r="F644" s="209"/>
      <c r="G644" s="32" t="s">
        <v>2695</v>
      </c>
      <c r="H644" s="12" t="s">
        <v>3459</v>
      </c>
      <c r="I644" s="176"/>
      <c r="J644" s="126">
        <v>2.5</v>
      </c>
      <c r="K644" s="321">
        <v>0</v>
      </c>
      <c r="L644" s="75">
        <f t="shared" si="11"/>
        <v>0</v>
      </c>
      <c r="M644" s="32"/>
      <c r="N644" s="33" t="s">
        <v>2473</v>
      </c>
      <c r="O644" s="56" t="s">
        <v>3699</v>
      </c>
      <c r="P644" s="32"/>
      <c r="Q644" s="32"/>
    </row>
    <row r="645" spans="1:15" ht="12.75">
      <c r="A645" s="5" t="s">
        <v>2473</v>
      </c>
      <c r="B645" s="294"/>
      <c r="D645" s="22" t="s">
        <v>1852</v>
      </c>
      <c r="E645" s="20"/>
      <c r="G645" t="s">
        <v>2696</v>
      </c>
      <c r="H645" s="154"/>
      <c r="J645" s="4">
        <v>3</v>
      </c>
      <c r="K645" s="318">
        <v>1</v>
      </c>
      <c r="L645" s="75">
        <f t="shared" si="11"/>
        <v>3</v>
      </c>
      <c r="N645" s="5" t="s">
        <v>2473</v>
      </c>
      <c r="O645" s="6"/>
    </row>
    <row r="646" spans="1:15" ht="12.75">
      <c r="A646" s="5" t="s">
        <v>2473</v>
      </c>
      <c r="B646" s="294"/>
      <c r="D646" s="22">
        <v>618446</v>
      </c>
      <c r="E646" s="20"/>
      <c r="G646" t="s">
        <v>2271</v>
      </c>
      <c r="H646" s="154"/>
      <c r="J646" s="4">
        <v>5</v>
      </c>
      <c r="K646" s="318">
        <v>2</v>
      </c>
      <c r="L646" s="75">
        <f t="shared" si="11"/>
        <v>10</v>
      </c>
      <c r="N646" s="5" t="s">
        <v>2473</v>
      </c>
      <c r="O646" s="6"/>
    </row>
    <row r="647" spans="1:15" ht="12.75">
      <c r="A647" s="72" t="s">
        <v>2473</v>
      </c>
      <c r="C647" s="18" t="s">
        <v>2905</v>
      </c>
      <c r="D647" s="19">
        <v>628407</v>
      </c>
      <c r="E647" s="73"/>
      <c r="F647" s="220"/>
      <c r="G647" s="69" t="s">
        <v>1464</v>
      </c>
      <c r="H647" s="154" t="s">
        <v>3459</v>
      </c>
      <c r="I647" s="74"/>
      <c r="J647" s="71">
        <v>8</v>
      </c>
      <c r="K647" s="325">
        <v>0</v>
      </c>
      <c r="L647" s="75">
        <f t="shared" si="11"/>
        <v>0</v>
      </c>
      <c r="M647" s="69"/>
      <c r="N647" s="72" t="s">
        <v>2473</v>
      </c>
      <c r="O647" s="30"/>
    </row>
    <row r="648" spans="1:15" ht="12.75">
      <c r="A648" s="5" t="s">
        <v>2473</v>
      </c>
      <c r="B648" s="294"/>
      <c r="D648" s="22">
        <v>712919</v>
      </c>
      <c r="E648" s="24"/>
      <c r="G648" t="s">
        <v>1922</v>
      </c>
      <c r="H648" s="154" t="s">
        <v>3459</v>
      </c>
      <c r="J648" s="4">
        <v>4</v>
      </c>
      <c r="K648" s="318">
        <v>4</v>
      </c>
      <c r="L648" s="75">
        <f t="shared" si="11"/>
        <v>16</v>
      </c>
      <c r="N648" s="5" t="s">
        <v>2473</v>
      </c>
      <c r="O648" s="6"/>
    </row>
    <row r="649" spans="1:15" ht="12.75">
      <c r="A649" s="5" t="s">
        <v>2473</v>
      </c>
      <c r="B649" s="294"/>
      <c r="D649" s="22" t="s">
        <v>124</v>
      </c>
      <c r="E649" s="24"/>
      <c r="G649" t="s">
        <v>125</v>
      </c>
      <c r="H649" s="154"/>
      <c r="J649" s="4">
        <v>4</v>
      </c>
      <c r="K649" s="318">
        <v>2</v>
      </c>
      <c r="L649" s="75">
        <f t="shared" si="11"/>
        <v>8</v>
      </c>
      <c r="N649" s="5" t="s">
        <v>2473</v>
      </c>
      <c r="O649" s="6">
        <v>1</v>
      </c>
    </row>
    <row r="650" spans="1:15" ht="12.75">
      <c r="A650" s="5" t="s">
        <v>2473</v>
      </c>
      <c r="B650" s="294"/>
      <c r="D650" s="22" t="s">
        <v>2148</v>
      </c>
      <c r="E650" s="24"/>
      <c r="G650" t="s">
        <v>2921</v>
      </c>
      <c r="H650" s="154" t="s">
        <v>3459</v>
      </c>
      <c r="J650" s="4">
        <v>6</v>
      </c>
      <c r="K650" s="318">
        <v>4</v>
      </c>
      <c r="L650" s="75">
        <f t="shared" si="11"/>
        <v>24</v>
      </c>
      <c r="N650" s="5" t="s">
        <v>2473</v>
      </c>
      <c r="O650" s="6"/>
    </row>
    <row r="651" spans="1:15" ht="12.75">
      <c r="A651" s="5" t="s">
        <v>2473</v>
      </c>
      <c r="B651" s="294"/>
      <c r="D651" s="55" t="s">
        <v>598</v>
      </c>
      <c r="E651" s="57"/>
      <c r="G651" t="s">
        <v>490</v>
      </c>
      <c r="H651" s="154"/>
      <c r="J651" s="4">
        <v>3</v>
      </c>
      <c r="K651" s="318">
        <v>5</v>
      </c>
      <c r="L651" s="75">
        <f t="shared" si="11"/>
        <v>15</v>
      </c>
      <c r="N651" s="5" t="s">
        <v>2473</v>
      </c>
      <c r="O651" s="6"/>
    </row>
    <row r="652" spans="1:15" ht="12.75">
      <c r="A652" s="5" t="s">
        <v>2473</v>
      </c>
      <c r="C652" t="s">
        <v>2905</v>
      </c>
      <c r="D652" s="55" t="s">
        <v>3907</v>
      </c>
      <c r="E652" s="56"/>
      <c r="G652" t="s">
        <v>1195</v>
      </c>
      <c r="H652" s="154"/>
      <c r="I652" s="23"/>
      <c r="J652" s="4">
        <v>3</v>
      </c>
      <c r="K652" s="318">
        <v>0</v>
      </c>
      <c r="L652" s="75">
        <f t="shared" si="11"/>
        <v>0</v>
      </c>
      <c r="N652" s="5" t="s">
        <v>2473</v>
      </c>
      <c r="O652" s="6"/>
    </row>
    <row r="653" spans="1:15" ht="12.75">
      <c r="A653" s="5" t="s">
        <v>2473</v>
      </c>
      <c r="B653" s="294"/>
      <c r="D653" s="55" t="s">
        <v>1024</v>
      </c>
      <c r="E653" s="57"/>
      <c r="G653" s="32" t="s">
        <v>4017</v>
      </c>
      <c r="H653" s="154" t="s">
        <v>3459</v>
      </c>
      <c r="J653" s="4">
        <v>12.5</v>
      </c>
      <c r="K653" s="318">
        <v>4</v>
      </c>
      <c r="L653" s="75">
        <f t="shared" si="11"/>
        <v>50</v>
      </c>
      <c r="N653" s="5" t="s">
        <v>2473</v>
      </c>
      <c r="O653" s="6"/>
    </row>
    <row r="654" spans="1:15" ht="12.75">
      <c r="A654" s="5" t="s">
        <v>2473</v>
      </c>
      <c r="B654" s="294"/>
      <c r="C654" s="32"/>
      <c r="D654" s="55" t="s">
        <v>1024</v>
      </c>
      <c r="E654" s="57"/>
      <c r="G654" t="s">
        <v>707</v>
      </c>
      <c r="H654" s="154" t="s">
        <v>3459</v>
      </c>
      <c r="I654" s="203"/>
      <c r="J654" s="4">
        <v>17.5</v>
      </c>
      <c r="K654" s="318">
        <v>1</v>
      </c>
      <c r="L654" s="75">
        <f t="shared" si="11"/>
        <v>17.5</v>
      </c>
      <c r="N654" s="5" t="s">
        <v>2473</v>
      </c>
      <c r="O654" s="6"/>
    </row>
    <row r="655" spans="1:17" ht="12.75">
      <c r="A655" s="5" t="s">
        <v>2473</v>
      </c>
      <c r="B655" s="296"/>
      <c r="D655" s="55" t="s">
        <v>2632</v>
      </c>
      <c r="E655" s="56"/>
      <c r="G655" t="s">
        <v>1616</v>
      </c>
      <c r="H655" s="154"/>
      <c r="J655" s="4">
        <v>7.5</v>
      </c>
      <c r="K655" s="318">
        <v>1</v>
      </c>
      <c r="L655" s="75">
        <f t="shared" si="11"/>
        <v>7.5</v>
      </c>
      <c r="N655" s="5" t="s">
        <v>2473</v>
      </c>
      <c r="O655" s="6"/>
      <c r="P655" s="69"/>
      <c r="Q655" s="69"/>
    </row>
    <row r="656" spans="1:15" ht="12.75">
      <c r="A656" s="87" t="s">
        <v>2473</v>
      </c>
      <c r="B656" s="294"/>
      <c r="C656" s="81"/>
      <c r="D656" s="82" t="s">
        <v>1112</v>
      </c>
      <c r="E656" s="83"/>
      <c r="F656" s="281"/>
      <c r="G656" s="81" t="s">
        <v>1113</v>
      </c>
      <c r="H656" s="154"/>
      <c r="I656" s="81"/>
      <c r="J656" s="86">
        <v>7.5</v>
      </c>
      <c r="K656" s="343">
        <v>1</v>
      </c>
      <c r="L656" s="75">
        <f t="shared" si="11"/>
        <v>7.5</v>
      </c>
      <c r="M656" s="81"/>
      <c r="N656" s="87" t="s">
        <v>2473</v>
      </c>
      <c r="O656" s="83" t="s">
        <v>516</v>
      </c>
    </row>
    <row r="657" spans="1:17" s="69" customFormat="1" ht="12.75">
      <c r="A657" s="5" t="s">
        <v>1544</v>
      </c>
      <c r="B657"/>
      <c r="C657" t="s">
        <v>2905</v>
      </c>
      <c r="D657" s="22">
        <v>515021</v>
      </c>
      <c r="E657" s="24"/>
      <c r="F657" s="203"/>
      <c r="G657" t="s">
        <v>884</v>
      </c>
      <c r="H657" s="154"/>
      <c r="I657" s="23"/>
      <c r="J657" s="4">
        <v>20</v>
      </c>
      <c r="K657" s="318">
        <v>0</v>
      </c>
      <c r="L657" s="75">
        <f t="shared" si="11"/>
        <v>0</v>
      </c>
      <c r="M657"/>
      <c r="N657" s="5" t="s">
        <v>1544</v>
      </c>
      <c r="O657" s="6">
        <v>1</v>
      </c>
      <c r="P657"/>
      <c r="Q657"/>
    </row>
    <row r="658" spans="1:15" ht="12.75">
      <c r="A658" s="72" t="s">
        <v>1544</v>
      </c>
      <c r="B658" s="294"/>
      <c r="C658" s="18"/>
      <c r="D658" s="19" t="s">
        <v>2560</v>
      </c>
      <c r="E658" s="73"/>
      <c r="F658" s="220"/>
      <c r="G658" s="69" t="s">
        <v>1108</v>
      </c>
      <c r="H658" s="154" t="s">
        <v>3459</v>
      </c>
      <c r="I658" s="69"/>
      <c r="J658" s="71">
        <v>2</v>
      </c>
      <c r="K658" s="325">
        <v>9</v>
      </c>
      <c r="L658" s="75">
        <f t="shared" si="11"/>
        <v>18</v>
      </c>
      <c r="M658" s="69"/>
      <c r="N658" s="72" t="s">
        <v>1544</v>
      </c>
      <c r="O658" s="30"/>
    </row>
    <row r="659" spans="1:15" ht="12.75">
      <c r="A659" s="5" t="s">
        <v>3453</v>
      </c>
      <c r="B659" s="294"/>
      <c r="D659" s="22" t="s">
        <v>1292</v>
      </c>
      <c r="E659" s="20"/>
      <c r="G659" t="s">
        <v>1293</v>
      </c>
      <c r="H659" s="154"/>
      <c r="J659" s="4">
        <v>0.2</v>
      </c>
      <c r="K659" s="318">
        <v>3</v>
      </c>
      <c r="L659" s="75">
        <f t="shared" si="11"/>
        <v>0.6000000000000001</v>
      </c>
      <c r="N659" s="5" t="s">
        <v>3453</v>
      </c>
      <c r="O659" s="6"/>
    </row>
    <row r="660" spans="1:15" ht="12.75">
      <c r="A660" s="5" t="s">
        <v>3453</v>
      </c>
      <c r="B660" s="294"/>
      <c r="D660" s="22">
        <v>515094</v>
      </c>
      <c r="E660" s="20"/>
      <c r="G660" s="32" t="s">
        <v>4235</v>
      </c>
      <c r="H660" s="154" t="s">
        <v>3459</v>
      </c>
      <c r="J660" s="4">
        <v>15</v>
      </c>
      <c r="K660" s="318">
        <v>8</v>
      </c>
      <c r="L660" s="75">
        <f t="shared" si="11"/>
        <v>120</v>
      </c>
      <c r="N660" s="5" t="s">
        <v>3453</v>
      </c>
      <c r="O660" s="6"/>
    </row>
    <row r="661" spans="1:15" ht="12.75">
      <c r="A661" s="5" t="s">
        <v>3453</v>
      </c>
      <c r="C661" t="s">
        <v>2905</v>
      </c>
      <c r="D661" s="22" t="s">
        <v>2758</v>
      </c>
      <c r="E661" s="20"/>
      <c r="G661" t="s">
        <v>2222</v>
      </c>
      <c r="H661" s="154"/>
      <c r="I661" s="175"/>
      <c r="J661" s="4">
        <v>0.5</v>
      </c>
      <c r="K661" s="318">
        <v>0</v>
      </c>
      <c r="L661" s="75">
        <f aca="true" t="shared" si="12" ref="L661:L722">SUM(K661*J661)</f>
        <v>0</v>
      </c>
      <c r="N661" s="5" t="s">
        <v>3453</v>
      </c>
      <c r="O661" s="6"/>
    </row>
    <row r="662" spans="1:17" s="81" customFormat="1" ht="12.75">
      <c r="A662" s="5" t="s">
        <v>3453</v>
      </c>
      <c r="B662" s="294"/>
      <c r="C662"/>
      <c r="D662" s="22">
        <v>515100</v>
      </c>
      <c r="E662" s="20"/>
      <c r="F662" s="203"/>
      <c r="G662" t="s">
        <v>1254</v>
      </c>
      <c r="H662" s="154"/>
      <c r="I662"/>
      <c r="J662" s="4">
        <v>0.5</v>
      </c>
      <c r="K662" s="318">
        <v>12</v>
      </c>
      <c r="L662" s="75">
        <f t="shared" si="12"/>
        <v>6</v>
      </c>
      <c r="M662"/>
      <c r="N662" s="5" t="s">
        <v>3453</v>
      </c>
      <c r="O662" s="6"/>
      <c r="P662"/>
      <c r="Q662"/>
    </row>
    <row r="663" spans="1:17" s="81" customFormat="1" ht="12.75">
      <c r="A663" s="5" t="s">
        <v>3453</v>
      </c>
      <c r="B663"/>
      <c r="C663" t="s">
        <v>2905</v>
      </c>
      <c r="D663" s="22" t="s">
        <v>1294</v>
      </c>
      <c r="E663" s="20"/>
      <c r="F663" s="203"/>
      <c r="G663" t="s">
        <v>1295</v>
      </c>
      <c r="H663" s="154"/>
      <c r="I663" s="23"/>
      <c r="J663" s="4">
        <v>0.75</v>
      </c>
      <c r="K663" s="318">
        <v>0</v>
      </c>
      <c r="L663" s="75">
        <f t="shared" si="12"/>
        <v>0</v>
      </c>
      <c r="M663"/>
      <c r="N663" s="5" t="s">
        <v>3453</v>
      </c>
      <c r="O663" s="6"/>
      <c r="P663"/>
      <c r="Q663"/>
    </row>
    <row r="664" spans="1:15" ht="12.75">
      <c r="A664" s="5" t="s">
        <v>3453</v>
      </c>
      <c r="B664" s="294"/>
      <c r="D664" s="22" t="s">
        <v>2831</v>
      </c>
      <c r="E664" s="20"/>
      <c r="G664" t="s">
        <v>3590</v>
      </c>
      <c r="H664" s="154" t="s">
        <v>3459</v>
      </c>
      <c r="J664" s="4">
        <v>0.3</v>
      </c>
      <c r="K664" s="318">
        <v>9</v>
      </c>
      <c r="L664" s="75">
        <f t="shared" si="12"/>
        <v>2.6999999999999997</v>
      </c>
      <c r="N664" s="5" t="s">
        <v>3453</v>
      </c>
      <c r="O664" s="6"/>
    </row>
    <row r="665" spans="1:17" s="69" customFormat="1" ht="12.75">
      <c r="A665" s="5" t="s">
        <v>3453</v>
      </c>
      <c r="B665"/>
      <c r="C665" s="32" t="s">
        <v>2905</v>
      </c>
      <c r="D665" s="22" t="s">
        <v>2263</v>
      </c>
      <c r="E665" s="20"/>
      <c r="F665" s="203"/>
      <c r="G665" t="s">
        <v>1101</v>
      </c>
      <c r="H665" s="154" t="s">
        <v>3459</v>
      </c>
      <c r="I665"/>
      <c r="J665" s="4">
        <v>0.5</v>
      </c>
      <c r="K665" s="318">
        <v>2</v>
      </c>
      <c r="L665" s="75">
        <f t="shared" si="12"/>
        <v>1</v>
      </c>
      <c r="M665"/>
      <c r="N665" s="5" t="s">
        <v>3453</v>
      </c>
      <c r="O665" s="6"/>
      <c r="P665"/>
      <c r="Q665"/>
    </row>
    <row r="666" spans="1:15" ht="12.75">
      <c r="A666" s="5" t="s">
        <v>3453</v>
      </c>
      <c r="D666" s="55" t="s">
        <v>564</v>
      </c>
      <c r="E666" s="57"/>
      <c r="G666" t="s">
        <v>2199</v>
      </c>
      <c r="H666" s="154" t="s">
        <v>3459</v>
      </c>
      <c r="J666" s="4">
        <v>6.5</v>
      </c>
      <c r="K666" s="318">
        <v>1</v>
      </c>
      <c r="L666" s="75">
        <f t="shared" si="12"/>
        <v>6.5</v>
      </c>
      <c r="N666" s="5" t="s">
        <v>3453</v>
      </c>
      <c r="O666" s="6"/>
    </row>
    <row r="667" spans="1:17" s="69" customFormat="1" ht="12.75">
      <c r="A667" s="72" t="s">
        <v>774</v>
      </c>
      <c r="B667"/>
      <c r="C667" s="18" t="s">
        <v>2905</v>
      </c>
      <c r="D667" s="19">
        <v>520403</v>
      </c>
      <c r="E667" s="73"/>
      <c r="F667" s="220"/>
      <c r="G667" s="69" t="s">
        <v>1685</v>
      </c>
      <c r="H667" s="154" t="s">
        <v>3459</v>
      </c>
      <c r="I667" s="74"/>
      <c r="J667" s="71">
        <v>8.5</v>
      </c>
      <c r="K667" s="325">
        <v>0</v>
      </c>
      <c r="L667" s="75">
        <f t="shared" si="12"/>
        <v>0</v>
      </c>
      <c r="N667" s="72" t="s">
        <v>774</v>
      </c>
      <c r="O667" s="30"/>
      <c r="P667"/>
      <c r="Q667"/>
    </row>
    <row r="668" spans="1:17" ht="12.75">
      <c r="A668" s="33" t="s">
        <v>774</v>
      </c>
      <c r="B668" s="32"/>
      <c r="C668" s="32" t="s">
        <v>2905</v>
      </c>
      <c r="D668" s="124">
        <v>618279</v>
      </c>
      <c r="E668" s="20"/>
      <c r="F668" s="209"/>
      <c r="G668" s="32" t="s">
        <v>4006</v>
      </c>
      <c r="H668" s="12" t="s">
        <v>3459</v>
      </c>
      <c r="I668" s="176"/>
      <c r="J668" s="126">
        <v>7.5</v>
      </c>
      <c r="K668" s="321">
        <v>0</v>
      </c>
      <c r="L668" s="75">
        <f t="shared" si="12"/>
        <v>0</v>
      </c>
      <c r="M668" s="32"/>
      <c r="N668" s="33" t="s">
        <v>774</v>
      </c>
      <c r="O668" s="56"/>
      <c r="P668" s="32"/>
      <c r="Q668" s="32"/>
    </row>
    <row r="669" spans="1:15" ht="12.75">
      <c r="A669" s="5" t="s">
        <v>2658</v>
      </c>
      <c r="B669" s="294"/>
      <c r="D669" s="22">
        <v>105561</v>
      </c>
      <c r="E669" s="20"/>
      <c r="G669" t="s">
        <v>2856</v>
      </c>
      <c r="H669" s="154" t="s">
        <v>3459</v>
      </c>
      <c r="J669" s="4">
        <v>3</v>
      </c>
      <c r="K669" s="318">
        <v>1</v>
      </c>
      <c r="L669" s="75">
        <f t="shared" si="12"/>
        <v>3</v>
      </c>
      <c r="N669" s="5" t="s">
        <v>2658</v>
      </c>
      <c r="O669" s="6"/>
    </row>
    <row r="670" spans="1:17" ht="12.75">
      <c r="A670" s="72" t="s">
        <v>2658</v>
      </c>
      <c r="B670" s="294"/>
      <c r="C670" s="18"/>
      <c r="D670" s="19">
        <v>155129</v>
      </c>
      <c r="E670" s="78"/>
      <c r="F670" s="220"/>
      <c r="G670" s="69" t="s">
        <v>810</v>
      </c>
      <c r="H670" s="154" t="s">
        <v>3459</v>
      </c>
      <c r="I670" s="69"/>
      <c r="J670" s="71">
        <v>12.5</v>
      </c>
      <c r="K670" s="325">
        <v>3</v>
      </c>
      <c r="L670" s="75">
        <f t="shared" si="12"/>
        <v>37.5</v>
      </c>
      <c r="M670" s="69"/>
      <c r="N670" s="72" t="s">
        <v>2658</v>
      </c>
      <c r="O670" s="30"/>
      <c r="P670" s="69"/>
      <c r="Q670" s="69"/>
    </row>
    <row r="671" spans="1:17" ht="12.75">
      <c r="A671" s="72" t="s">
        <v>2658</v>
      </c>
      <c r="B671" s="294"/>
      <c r="C671" s="18"/>
      <c r="D671" s="19">
        <v>155129</v>
      </c>
      <c r="E671" s="78"/>
      <c r="F671" s="220"/>
      <c r="G671" s="69" t="s">
        <v>1121</v>
      </c>
      <c r="H671" s="154" t="s">
        <v>3459</v>
      </c>
      <c r="I671" s="69"/>
      <c r="J671" s="71">
        <v>7.5</v>
      </c>
      <c r="K671" s="325">
        <v>1</v>
      </c>
      <c r="L671" s="75">
        <f t="shared" si="12"/>
        <v>7.5</v>
      </c>
      <c r="M671" s="69"/>
      <c r="N671" s="72" t="s">
        <v>2658</v>
      </c>
      <c r="O671" s="30"/>
      <c r="P671" s="69"/>
      <c r="Q671" s="69"/>
    </row>
    <row r="672" spans="1:15" ht="12.75">
      <c r="A672" s="5" t="s">
        <v>2658</v>
      </c>
      <c r="C672" t="s">
        <v>2905</v>
      </c>
      <c r="D672" s="34" t="s">
        <v>1439</v>
      </c>
      <c r="E672" s="17"/>
      <c r="G672" t="s">
        <v>3417</v>
      </c>
      <c r="H672" s="154"/>
      <c r="I672" s="175"/>
      <c r="J672" s="4">
        <v>25</v>
      </c>
      <c r="K672" s="318">
        <v>0</v>
      </c>
      <c r="L672" s="75">
        <f t="shared" si="12"/>
        <v>0</v>
      </c>
      <c r="N672" s="5" t="s">
        <v>2658</v>
      </c>
      <c r="O672" s="6"/>
    </row>
    <row r="673" spans="1:15" ht="12.75">
      <c r="A673" s="5" t="s">
        <v>2658</v>
      </c>
      <c r="B673" s="294"/>
      <c r="D673" s="22">
        <v>216864</v>
      </c>
      <c r="E673" s="20"/>
      <c r="G673" t="s">
        <v>961</v>
      </c>
      <c r="H673" s="154" t="s">
        <v>3459</v>
      </c>
      <c r="J673" s="4">
        <v>25</v>
      </c>
      <c r="K673" s="318">
        <v>8</v>
      </c>
      <c r="L673" s="75">
        <f t="shared" si="12"/>
        <v>200</v>
      </c>
      <c r="N673" s="5" t="s">
        <v>2658</v>
      </c>
      <c r="O673" s="6"/>
    </row>
    <row r="674" spans="1:15" ht="12.75">
      <c r="A674" s="5" t="s">
        <v>2658</v>
      </c>
      <c r="B674" s="294"/>
      <c r="D674" s="22">
        <v>577209</v>
      </c>
      <c r="E674" s="24"/>
      <c r="G674" t="s">
        <v>1889</v>
      </c>
      <c r="H674" s="154" t="s">
        <v>3459</v>
      </c>
      <c r="J674" s="4">
        <v>15</v>
      </c>
      <c r="K674" s="318">
        <v>3</v>
      </c>
      <c r="L674" s="75">
        <f t="shared" si="12"/>
        <v>45</v>
      </c>
      <c r="N674" s="5" t="s">
        <v>2658</v>
      </c>
      <c r="O674" s="6"/>
    </row>
    <row r="675" spans="1:17" s="69" customFormat="1" ht="12.75">
      <c r="A675" s="5" t="s">
        <v>2658</v>
      </c>
      <c r="B675" s="294"/>
      <c r="C675"/>
      <c r="D675" s="22">
        <v>577210</v>
      </c>
      <c r="E675" s="20"/>
      <c r="F675" s="203"/>
      <c r="G675" t="s">
        <v>1530</v>
      </c>
      <c r="H675" s="154"/>
      <c r="I675"/>
      <c r="J675" s="4">
        <v>9.5</v>
      </c>
      <c r="K675" s="318">
        <v>2</v>
      </c>
      <c r="L675" s="75">
        <f t="shared" si="12"/>
        <v>19</v>
      </c>
      <c r="M675"/>
      <c r="N675" s="5" t="s">
        <v>2658</v>
      </c>
      <c r="O675" s="6"/>
      <c r="P675"/>
      <c r="Q675"/>
    </row>
    <row r="676" spans="1:17" ht="12.75">
      <c r="A676" s="183" t="s">
        <v>4102</v>
      </c>
      <c r="B676" s="307"/>
      <c r="C676" s="178"/>
      <c r="D676" s="180">
        <v>218498</v>
      </c>
      <c r="E676" s="186"/>
      <c r="F676" s="213"/>
      <c r="G676" s="178" t="s">
        <v>4101</v>
      </c>
      <c r="H676" s="181"/>
      <c r="I676" s="349"/>
      <c r="J676" s="182">
        <v>47.5</v>
      </c>
      <c r="K676" s="320">
        <v>0</v>
      </c>
      <c r="L676" s="75">
        <f t="shared" si="12"/>
        <v>0</v>
      </c>
      <c r="M676" s="178"/>
      <c r="N676" s="183" t="s">
        <v>4102</v>
      </c>
      <c r="O676" s="184"/>
      <c r="P676" s="178"/>
      <c r="Q676" s="178"/>
    </row>
    <row r="677" spans="1:17" s="69" customFormat="1" ht="12.75">
      <c r="A677" s="5" t="s">
        <v>4102</v>
      </c>
      <c r="B677" s="294"/>
      <c r="C677"/>
      <c r="D677" s="22">
        <v>218502</v>
      </c>
      <c r="E677" s="20"/>
      <c r="F677" s="203"/>
      <c r="G677" t="s">
        <v>1090</v>
      </c>
      <c r="H677" s="154"/>
      <c r="I677"/>
      <c r="J677" s="4">
        <v>47.5</v>
      </c>
      <c r="K677" s="318">
        <v>6</v>
      </c>
      <c r="L677" s="75">
        <f t="shared" si="12"/>
        <v>285</v>
      </c>
      <c r="M677"/>
      <c r="N677" s="5" t="s">
        <v>4237</v>
      </c>
      <c r="O677" s="6"/>
      <c r="P677"/>
      <c r="Q677"/>
    </row>
    <row r="678" spans="1:15" ht="12.75">
      <c r="A678" s="5" t="s">
        <v>4239</v>
      </c>
      <c r="B678" s="294"/>
      <c r="D678" s="22">
        <v>520911</v>
      </c>
      <c r="E678" s="24"/>
      <c r="G678" t="s">
        <v>4238</v>
      </c>
      <c r="H678" s="154"/>
      <c r="I678" s="203"/>
      <c r="J678" s="4">
        <v>15</v>
      </c>
      <c r="K678" s="318">
        <v>6</v>
      </c>
      <c r="L678" s="75">
        <f t="shared" si="12"/>
        <v>90</v>
      </c>
      <c r="N678" s="5" t="s">
        <v>4239</v>
      </c>
      <c r="O678" s="6"/>
    </row>
    <row r="679" spans="1:15" ht="12.75">
      <c r="A679" s="33" t="s">
        <v>4088</v>
      </c>
      <c r="B679" s="203"/>
      <c r="D679" s="22">
        <v>218957</v>
      </c>
      <c r="E679" s="24"/>
      <c r="G679" t="s">
        <v>2930</v>
      </c>
      <c r="H679" s="154" t="s">
        <v>3459</v>
      </c>
      <c r="J679" s="4">
        <v>27.5</v>
      </c>
      <c r="K679" s="318">
        <v>2</v>
      </c>
      <c r="L679" s="75">
        <f t="shared" si="12"/>
        <v>55</v>
      </c>
      <c r="N679" s="33" t="s">
        <v>4088</v>
      </c>
      <c r="O679" s="6"/>
    </row>
    <row r="680" spans="1:17" ht="12.75">
      <c r="A680" s="27" t="s">
        <v>3340</v>
      </c>
      <c r="B680" s="315"/>
      <c r="C680" s="25"/>
      <c r="D680" s="120">
        <v>218957</v>
      </c>
      <c r="E680" s="123" t="s">
        <v>49</v>
      </c>
      <c r="F680" s="278"/>
      <c r="G680" s="132" t="s">
        <v>2592</v>
      </c>
      <c r="H680" s="154" t="s">
        <v>3459</v>
      </c>
      <c r="I680" s="25"/>
      <c r="J680" s="26">
        <v>17.5</v>
      </c>
      <c r="K680" s="327">
        <v>1</v>
      </c>
      <c r="L680" s="75">
        <f t="shared" si="12"/>
        <v>17.5</v>
      </c>
      <c r="M680" s="25"/>
      <c r="N680" s="27" t="s">
        <v>3340</v>
      </c>
      <c r="O680" s="28"/>
      <c r="P680" s="25"/>
      <c r="Q680" s="25"/>
    </row>
    <row r="681" spans="1:15" s="32" customFormat="1" ht="12.75">
      <c r="A681" s="33" t="s">
        <v>3380</v>
      </c>
      <c r="B681" s="306"/>
      <c r="D681" s="124" t="s">
        <v>4240</v>
      </c>
      <c r="E681" s="24"/>
      <c r="F681" s="209"/>
      <c r="G681" s="32" t="s">
        <v>4243</v>
      </c>
      <c r="H681" s="154" t="s">
        <v>3459</v>
      </c>
      <c r="I681" s="125"/>
      <c r="J681" s="126">
        <v>19.5</v>
      </c>
      <c r="K681" s="321">
        <v>1</v>
      </c>
      <c r="L681" s="75">
        <f t="shared" si="12"/>
        <v>19.5</v>
      </c>
      <c r="N681" s="33" t="s">
        <v>3380</v>
      </c>
      <c r="O681" s="56"/>
    </row>
    <row r="682" spans="1:15" s="32" customFormat="1" ht="12.75">
      <c r="A682" s="33" t="s">
        <v>3380</v>
      </c>
      <c r="B682" s="306"/>
      <c r="D682" s="19">
        <v>212658</v>
      </c>
      <c r="E682" s="73"/>
      <c r="F682" s="220"/>
      <c r="G682" s="32" t="s">
        <v>4241</v>
      </c>
      <c r="H682" s="154"/>
      <c r="I682" s="220"/>
      <c r="J682" s="71">
        <v>12.5</v>
      </c>
      <c r="K682" s="325">
        <v>2</v>
      </c>
      <c r="L682" s="75">
        <f t="shared" si="12"/>
        <v>25</v>
      </c>
      <c r="M682"/>
      <c r="N682" s="33" t="s">
        <v>3380</v>
      </c>
      <c r="O682" s="202"/>
    </row>
    <row r="683" spans="1:17" ht="12.75">
      <c r="A683" s="33" t="s">
        <v>3380</v>
      </c>
      <c r="B683" s="315"/>
      <c r="C683" s="25"/>
      <c r="D683" s="120">
        <v>216514</v>
      </c>
      <c r="E683" s="123"/>
      <c r="F683" s="278"/>
      <c r="G683" s="132" t="s">
        <v>3552</v>
      </c>
      <c r="H683" s="154"/>
      <c r="I683" s="25"/>
      <c r="J683" s="26">
        <v>5</v>
      </c>
      <c r="K683" s="327">
        <v>2</v>
      </c>
      <c r="L683" s="75">
        <f t="shared" si="12"/>
        <v>10</v>
      </c>
      <c r="M683" s="25"/>
      <c r="N683" s="27" t="s">
        <v>3380</v>
      </c>
      <c r="O683" s="28"/>
      <c r="P683" s="25"/>
      <c r="Q683" s="25"/>
    </row>
    <row r="684" spans="1:15" ht="12.75">
      <c r="A684" s="87" t="s">
        <v>3380</v>
      </c>
      <c r="D684" s="22">
        <v>216514</v>
      </c>
      <c r="E684" s="24"/>
      <c r="G684" t="s">
        <v>3877</v>
      </c>
      <c r="H684" s="154"/>
      <c r="J684" s="4">
        <v>9</v>
      </c>
      <c r="K684" s="318">
        <v>1</v>
      </c>
      <c r="L684" s="75">
        <f t="shared" si="12"/>
        <v>9</v>
      </c>
      <c r="M684">
        <v>1</v>
      </c>
      <c r="N684" s="5" t="s">
        <v>3380</v>
      </c>
      <c r="O684" s="6">
        <v>1</v>
      </c>
    </row>
    <row r="685" spans="1:17" ht="12.75">
      <c r="A685" s="27" t="s">
        <v>3380</v>
      </c>
      <c r="B685" s="314"/>
      <c r="C685" s="195"/>
      <c r="D685" s="204">
        <v>218500</v>
      </c>
      <c r="E685" s="204"/>
      <c r="F685" s="205"/>
      <c r="G685" s="195" t="s">
        <v>473</v>
      </c>
      <c r="H685" s="196"/>
      <c r="I685" s="205"/>
      <c r="J685" s="197">
        <v>35</v>
      </c>
      <c r="K685" s="322">
        <v>2</v>
      </c>
      <c r="L685" s="75">
        <f t="shared" si="12"/>
        <v>70</v>
      </c>
      <c r="M685" s="195"/>
      <c r="N685" s="198" t="s">
        <v>3380</v>
      </c>
      <c r="O685" s="199"/>
      <c r="P685" s="195"/>
      <c r="Q685" s="195"/>
    </row>
    <row r="686" spans="1:17" ht="12.75">
      <c r="A686" s="198" t="s">
        <v>3380</v>
      </c>
      <c r="B686" s="69"/>
      <c r="C686" s="18" t="s">
        <v>2905</v>
      </c>
      <c r="D686" s="19">
        <v>218500</v>
      </c>
      <c r="E686" s="73" t="s">
        <v>49</v>
      </c>
      <c r="F686" s="220"/>
      <c r="G686" s="14" t="s">
        <v>3902</v>
      </c>
      <c r="H686" s="14"/>
      <c r="I686" s="74"/>
      <c r="J686" s="71">
        <v>12.5</v>
      </c>
      <c r="K686" s="325">
        <v>0</v>
      </c>
      <c r="L686" s="75">
        <f t="shared" si="12"/>
        <v>0</v>
      </c>
      <c r="M686" s="69"/>
      <c r="N686" s="72" t="s">
        <v>3380</v>
      </c>
      <c r="O686" s="30" t="s">
        <v>1855</v>
      </c>
      <c r="P686" s="69"/>
      <c r="Q686" s="69"/>
    </row>
    <row r="687" spans="1:15" ht="12.75">
      <c r="A687" s="72" t="s">
        <v>3380</v>
      </c>
      <c r="B687" s="294"/>
      <c r="D687" s="22" t="s">
        <v>172</v>
      </c>
      <c r="E687" s="20"/>
      <c r="G687" t="s">
        <v>3379</v>
      </c>
      <c r="H687" s="154"/>
      <c r="J687" s="4">
        <v>4.5</v>
      </c>
      <c r="K687" s="318">
        <v>2</v>
      </c>
      <c r="L687" s="75">
        <f t="shared" si="12"/>
        <v>9</v>
      </c>
      <c r="N687" s="5" t="s">
        <v>3380</v>
      </c>
      <c r="O687" s="6"/>
    </row>
    <row r="688" spans="1:17" ht="12.75">
      <c r="A688" s="5" t="s">
        <v>3380</v>
      </c>
      <c r="B688" s="81"/>
      <c r="C688" t="s">
        <v>2905</v>
      </c>
      <c r="D688" s="22" t="s">
        <v>1524</v>
      </c>
      <c r="E688" s="24"/>
      <c r="G688" t="s">
        <v>431</v>
      </c>
      <c r="H688" s="154" t="s">
        <v>3459</v>
      </c>
      <c r="I688" s="23"/>
      <c r="J688" s="52">
        <v>29.5</v>
      </c>
      <c r="K688" s="318">
        <v>0</v>
      </c>
      <c r="L688" s="75">
        <f t="shared" si="12"/>
        <v>0</v>
      </c>
      <c r="N688" s="5" t="s">
        <v>3380</v>
      </c>
      <c r="O688" s="6">
        <v>1</v>
      </c>
      <c r="P688" s="81"/>
      <c r="Q688" s="81"/>
    </row>
    <row r="689" spans="1:15" ht="12.75">
      <c r="A689" s="5" t="s">
        <v>3380</v>
      </c>
      <c r="B689" s="294"/>
      <c r="C689" s="81"/>
      <c r="D689" s="90" t="s">
        <v>1524</v>
      </c>
      <c r="E689" s="91" t="s">
        <v>49</v>
      </c>
      <c r="F689" s="281"/>
      <c r="G689" s="81" t="s">
        <v>3987</v>
      </c>
      <c r="H689" s="154"/>
      <c r="I689" s="81"/>
      <c r="J689" s="105">
        <v>12.5</v>
      </c>
      <c r="K689" s="343">
        <v>1</v>
      </c>
      <c r="L689" s="75">
        <f t="shared" si="12"/>
        <v>12.5</v>
      </c>
      <c r="M689" s="81"/>
      <c r="N689" s="87" t="s">
        <v>3380</v>
      </c>
      <c r="O689" s="83"/>
    </row>
    <row r="690" spans="1:15" ht="12.75">
      <c r="A690" s="5" t="s">
        <v>3380</v>
      </c>
      <c r="B690" s="294"/>
      <c r="D690" s="22">
        <v>216949</v>
      </c>
      <c r="E690" s="24"/>
      <c r="G690" t="s">
        <v>639</v>
      </c>
      <c r="H690" s="154"/>
      <c r="J690" s="4">
        <v>80</v>
      </c>
      <c r="K690" s="318">
        <v>3</v>
      </c>
      <c r="L690" s="75">
        <f t="shared" si="12"/>
        <v>240</v>
      </c>
      <c r="N690" s="5" t="s">
        <v>3340</v>
      </c>
      <c r="O690" s="6"/>
    </row>
    <row r="691" spans="1:15" s="32" customFormat="1" ht="12.75">
      <c r="A691" s="33" t="s">
        <v>3340</v>
      </c>
      <c r="C691" s="32" t="s">
        <v>2905</v>
      </c>
      <c r="D691" s="114" t="s">
        <v>2605</v>
      </c>
      <c r="E691" s="57"/>
      <c r="F691" s="209"/>
      <c r="G691" s="32" t="s">
        <v>4205</v>
      </c>
      <c r="H691" s="12"/>
      <c r="I691" s="176"/>
      <c r="J691" s="126">
        <v>65</v>
      </c>
      <c r="K691" s="321">
        <v>0</v>
      </c>
      <c r="L691" s="75">
        <f t="shared" si="12"/>
        <v>0</v>
      </c>
      <c r="N691" s="33" t="s">
        <v>3340</v>
      </c>
      <c r="O691" s="56" t="s">
        <v>3329</v>
      </c>
    </row>
    <row r="692" spans="1:15" ht="12.75">
      <c r="A692" s="135" t="s">
        <v>3340</v>
      </c>
      <c r="C692" t="s">
        <v>2905</v>
      </c>
      <c r="D692" s="55" t="s">
        <v>2198</v>
      </c>
      <c r="E692" s="56"/>
      <c r="G692" t="s">
        <v>2955</v>
      </c>
      <c r="H692" s="154"/>
      <c r="I692" s="23"/>
      <c r="J692" s="4">
        <v>65</v>
      </c>
      <c r="K692" s="318">
        <v>0</v>
      </c>
      <c r="L692" s="75">
        <f t="shared" si="12"/>
        <v>0</v>
      </c>
      <c r="N692" s="5" t="s">
        <v>3340</v>
      </c>
      <c r="O692" s="6"/>
    </row>
    <row r="693" spans="1:15" ht="12.75">
      <c r="A693" s="5" t="s">
        <v>3340</v>
      </c>
      <c r="B693" s="294"/>
      <c r="D693" s="55" t="s">
        <v>1258</v>
      </c>
      <c r="E693" s="56"/>
      <c r="G693" t="s">
        <v>2073</v>
      </c>
      <c r="H693" s="154" t="s">
        <v>3459</v>
      </c>
      <c r="J693" s="4">
        <v>75</v>
      </c>
      <c r="K693" s="318">
        <v>2</v>
      </c>
      <c r="L693" s="75">
        <f t="shared" si="12"/>
        <v>150</v>
      </c>
      <c r="N693" s="5" t="s">
        <v>3340</v>
      </c>
      <c r="O693" s="6"/>
    </row>
    <row r="694" spans="1:15" ht="12.75">
      <c r="A694" s="33" t="s">
        <v>1869</v>
      </c>
      <c r="D694" s="55" t="s">
        <v>1197</v>
      </c>
      <c r="E694" s="57"/>
      <c r="G694" t="s">
        <v>3966</v>
      </c>
      <c r="H694" s="154"/>
      <c r="J694" s="4">
        <v>45</v>
      </c>
      <c r="K694" s="318">
        <v>6</v>
      </c>
      <c r="L694" s="75">
        <f t="shared" si="12"/>
        <v>270</v>
      </c>
      <c r="N694" s="5" t="s">
        <v>2574</v>
      </c>
      <c r="O694" s="6"/>
    </row>
    <row r="695" spans="1:15" ht="12.75">
      <c r="A695" s="5" t="s">
        <v>2574</v>
      </c>
      <c r="B695" s="294"/>
      <c r="D695" s="22">
        <v>519820</v>
      </c>
      <c r="E695" s="24"/>
      <c r="G695" t="s">
        <v>730</v>
      </c>
      <c r="H695" s="154"/>
      <c r="J695" s="4">
        <v>12.5</v>
      </c>
      <c r="K695" s="318">
        <v>1</v>
      </c>
      <c r="L695" s="75">
        <f t="shared" si="12"/>
        <v>12.5</v>
      </c>
      <c r="M695">
        <v>0</v>
      </c>
      <c r="N695" s="5" t="s">
        <v>2015</v>
      </c>
      <c r="O695" s="6"/>
    </row>
    <row r="696" spans="1:15" ht="12.75">
      <c r="A696" s="5" t="s">
        <v>2015</v>
      </c>
      <c r="B696" s="294"/>
      <c r="D696" s="22" t="s">
        <v>433</v>
      </c>
      <c r="E696" s="20"/>
      <c r="G696" s="32" t="s">
        <v>3986</v>
      </c>
      <c r="H696" s="154"/>
      <c r="J696" s="4">
        <v>35</v>
      </c>
      <c r="K696" s="318">
        <v>1</v>
      </c>
      <c r="L696" s="75">
        <f t="shared" si="12"/>
        <v>35</v>
      </c>
      <c r="N696" s="5" t="s">
        <v>2015</v>
      </c>
      <c r="O696" s="6"/>
    </row>
    <row r="697" spans="1:15" ht="12.75">
      <c r="A697" s="5" t="s">
        <v>2015</v>
      </c>
      <c r="C697" t="s">
        <v>2905</v>
      </c>
      <c r="D697" s="22">
        <v>215652</v>
      </c>
      <c r="E697" s="20"/>
      <c r="G697" t="s">
        <v>3174</v>
      </c>
      <c r="H697" s="154" t="s">
        <v>3459</v>
      </c>
      <c r="I697" s="47"/>
      <c r="J697" s="4">
        <v>22</v>
      </c>
      <c r="K697" s="318">
        <v>0</v>
      </c>
      <c r="L697" s="75">
        <f t="shared" si="12"/>
        <v>0</v>
      </c>
      <c r="N697" s="5" t="s">
        <v>412</v>
      </c>
      <c r="O697" s="6"/>
    </row>
    <row r="698" spans="1:17" s="215" customFormat="1" ht="12.75">
      <c r="A698" s="5" t="s">
        <v>412</v>
      </c>
      <c r="B698"/>
      <c r="C698"/>
      <c r="D698" s="22">
        <v>156913</v>
      </c>
      <c r="E698" s="24"/>
      <c r="F698" s="203"/>
      <c r="G698" s="32" t="s">
        <v>4014</v>
      </c>
      <c r="H698" s="154" t="s">
        <v>3459</v>
      </c>
      <c r="I698" s="11"/>
      <c r="J698" s="4">
        <v>15</v>
      </c>
      <c r="K698" s="318">
        <v>3</v>
      </c>
      <c r="L698" s="75">
        <f t="shared" si="12"/>
        <v>45</v>
      </c>
      <c r="M698">
        <v>1</v>
      </c>
      <c r="N698" s="33" t="s">
        <v>820</v>
      </c>
      <c r="O698" s="6"/>
      <c r="P698"/>
      <c r="Q698"/>
    </row>
    <row r="699" spans="1:15" ht="12.75">
      <c r="A699" s="33" t="s">
        <v>820</v>
      </c>
      <c r="D699" s="22">
        <v>157107</v>
      </c>
      <c r="E699" s="20"/>
      <c r="G699" t="s">
        <v>2912</v>
      </c>
      <c r="H699" s="154" t="s">
        <v>3459</v>
      </c>
      <c r="I699" s="23"/>
      <c r="J699" s="4">
        <v>2.5</v>
      </c>
      <c r="K699" s="318">
        <v>6</v>
      </c>
      <c r="L699" s="75">
        <f t="shared" si="12"/>
        <v>15</v>
      </c>
      <c r="M699">
        <v>6</v>
      </c>
      <c r="N699" s="5" t="s">
        <v>820</v>
      </c>
      <c r="O699" s="6" t="s">
        <v>1587</v>
      </c>
    </row>
    <row r="700" spans="1:15" ht="12.75">
      <c r="A700" s="5" t="s">
        <v>820</v>
      </c>
      <c r="D700" s="22">
        <v>157108</v>
      </c>
      <c r="E700" s="20"/>
      <c r="G700" t="s">
        <v>821</v>
      </c>
      <c r="H700" s="154"/>
      <c r="J700" s="4">
        <v>5.5</v>
      </c>
      <c r="K700" s="318">
        <v>1</v>
      </c>
      <c r="L700" s="75">
        <f t="shared" si="12"/>
        <v>5.5</v>
      </c>
      <c r="M700">
        <v>4</v>
      </c>
      <c r="N700" s="5" t="s">
        <v>820</v>
      </c>
      <c r="O700" s="6"/>
    </row>
    <row r="701" spans="1:17" ht="12.75">
      <c r="A701" s="44" t="s">
        <v>820</v>
      </c>
      <c r="B701" s="69"/>
      <c r="C701" s="31"/>
      <c r="D701" s="55" t="s">
        <v>2098</v>
      </c>
      <c r="E701" s="57"/>
      <c r="G701" t="s">
        <v>1752</v>
      </c>
      <c r="H701" s="154"/>
      <c r="I701" s="13"/>
      <c r="J701" s="117">
        <v>15</v>
      </c>
      <c r="K701" s="329">
        <v>2</v>
      </c>
      <c r="L701" s="75">
        <f t="shared" si="12"/>
        <v>30</v>
      </c>
      <c r="M701" s="31"/>
      <c r="N701" s="44" t="s">
        <v>820</v>
      </c>
      <c r="O701" s="31"/>
      <c r="P701" s="69"/>
      <c r="Q701" s="69"/>
    </row>
    <row r="702" spans="1:15" ht="12.75">
      <c r="A702" s="5" t="s">
        <v>820</v>
      </c>
      <c r="C702" t="s">
        <v>2905</v>
      </c>
      <c r="D702" s="55" t="s">
        <v>174</v>
      </c>
      <c r="E702" s="56"/>
      <c r="G702" t="s">
        <v>3430</v>
      </c>
      <c r="H702" s="154" t="s">
        <v>3459</v>
      </c>
      <c r="J702" s="4">
        <v>25</v>
      </c>
      <c r="K702" s="318">
        <v>2</v>
      </c>
      <c r="L702" s="75">
        <f t="shared" si="12"/>
        <v>50</v>
      </c>
      <c r="N702" s="5" t="s">
        <v>820</v>
      </c>
      <c r="O702" s="6" t="s">
        <v>2076</v>
      </c>
    </row>
    <row r="703" spans="1:17" s="69" customFormat="1" ht="12.75">
      <c r="A703" s="33" t="s">
        <v>2689</v>
      </c>
      <c r="B703"/>
      <c r="C703"/>
      <c r="D703" s="55" t="s">
        <v>69</v>
      </c>
      <c r="E703" s="56" t="s">
        <v>49</v>
      </c>
      <c r="F703" s="203"/>
      <c r="G703" s="32" t="s">
        <v>4015</v>
      </c>
      <c r="H703" s="154"/>
      <c r="I703" s="203"/>
      <c r="J703" s="4">
        <v>2.5</v>
      </c>
      <c r="K703" s="318">
        <v>1</v>
      </c>
      <c r="L703" s="75">
        <f t="shared" si="12"/>
        <v>2.5</v>
      </c>
      <c r="M703"/>
      <c r="N703" s="33" t="s">
        <v>2689</v>
      </c>
      <c r="O703" s="6"/>
      <c r="P703"/>
      <c r="Q703"/>
    </row>
    <row r="704" spans="1:17" s="81" customFormat="1" ht="12.75">
      <c r="A704" s="33" t="s">
        <v>2689</v>
      </c>
      <c r="B704" s="32"/>
      <c r="C704" s="32" t="s">
        <v>2905</v>
      </c>
      <c r="D704" s="114" t="s">
        <v>776</v>
      </c>
      <c r="E704" s="56"/>
      <c r="F704" s="209"/>
      <c r="G704" s="32" t="s">
        <v>3060</v>
      </c>
      <c r="H704" s="12"/>
      <c r="I704" s="176"/>
      <c r="J704" s="126">
        <v>10.5</v>
      </c>
      <c r="K704" s="321">
        <v>0</v>
      </c>
      <c r="L704" s="75">
        <f t="shared" si="12"/>
        <v>0</v>
      </c>
      <c r="M704" s="32"/>
      <c r="N704" s="33" t="s">
        <v>2689</v>
      </c>
      <c r="O704" s="56"/>
      <c r="P704" s="32"/>
      <c r="Q704" s="32"/>
    </row>
    <row r="705" spans="1:15" s="81" customFormat="1" ht="12.75">
      <c r="A705" s="5" t="s">
        <v>2689</v>
      </c>
      <c r="C705" t="s">
        <v>2905</v>
      </c>
      <c r="D705" s="55" t="s">
        <v>777</v>
      </c>
      <c r="E705" s="56"/>
      <c r="F705" s="203"/>
      <c r="G705" t="s">
        <v>1447</v>
      </c>
      <c r="H705" s="154"/>
      <c r="I705" s="23"/>
      <c r="J705" s="4">
        <v>17.5</v>
      </c>
      <c r="K705" s="318">
        <v>0</v>
      </c>
      <c r="L705" s="75">
        <f t="shared" si="12"/>
        <v>0</v>
      </c>
      <c r="M705"/>
      <c r="N705" s="5" t="s">
        <v>2689</v>
      </c>
      <c r="O705" s="6"/>
    </row>
    <row r="706" spans="1:17" ht="12.75">
      <c r="A706" s="87" t="s">
        <v>2689</v>
      </c>
      <c r="B706" s="300"/>
      <c r="C706" s="81"/>
      <c r="D706" s="82" t="s">
        <v>1966</v>
      </c>
      <c r="E706" s="83"/>
      <c r="F706" s="281"/>
      <c r="G706" s="81" t="s">
        <v>4280</v>
      </c>
      <c r="H706" s="154"/>
      <c r="I706" s="85"/>
      <c r="J706" s="86">
        <v>7.5</v>
      </c>
      <c r="K706" s="343">
        <v>1</v>
      </c>
      <c r="L706" s="75">
        <f t="shared" si="12"/>
        <v>7.5</v>
      </c>
      <c r="M706" s="81"/>
      <c r="N706" s="87" t="s">
        <v>2689</v>
      </c>
      <c r="O706" s="83" t="s">
        <v>1965</v>
      </c>
      <c r="P706" s="81"/>
      <c r="Q706" s="81"/>
    </row>
    <row r="707" spans="1:15" ht="12.75">
      <c r="A707" s="87" t="s">
        <v>2689</v>
      </c>
      <c r="B707" s="294"/>
      <c r="C707" s="81"/>
      <c r="D707" s="82" t="s">
        <v>1966</v>
      </c>
      <c r="E707" s="83"/>
      <c r="F707" s="281"/>
      <c r="G707" s="106" t="s">
        <v>2514</v>
      </c>
      <c r="H707" s="154"/>
      <c r="I707" s="85"/>
      <c r="J707" s="86">
        <v>7</v>
      </c>
      <c r="K707" s="343">
        <v>2</v>
      </c>
      <c r="L707" s="75">
        <f t="shared" si="12"/>
        <v>14</v>
      </c>
      <c r="M707" s="81"/>
      <c r="N707" s="87" t="s">
        <v>2689</v>
      </c>
      <c r="O707" s="83"/>
    </row>
    <row r="708" spans="1:15" ht="12.75">
      <c r="A708" s="5" t="s">
        <v>2689</v>
      </c>
      <c r="B708" s="294"/>
      <c r="D708" s="55" t="s">
        <v>3466</v>
      </c>
      <c r="E708" s="57"/>
      <c r="G708" t="s">
        <v>565</v>
      </c>
      <c r="H708" s="154" t="s">
        <v>3459</v>
      </c>
      <c r="J708" s="4">
        <v>12.5</v>
      </c>
      <c r="K708" s="318">
        <v>3</v>
      </c>
      <c r="L708" s="75">
        <f t="shared" si="12"/>
        <v>37.5</v>
      </c>
      <c r="N708" s="5" t="s">
        <v>2689</v>
      </c>
      <c r="O708" s="6"/>
    </row>
    <row r="709" spans="1:15" ht="12.75">
      <c r="A709" s="5" t="s">
        <v>2689</v>
      </c>
      <c r="B709" s="294"/>
      <c r="D709" s="55" t="s">
        <v>3466</v>
      </c>
      <c r="E709" s="57"/>
      <c r="G709" s="32" t="s">
        <v>4016</v>
      </c>
      <c r="H709" s="154" t="s">
        <v>3459</v>
      </c>
      <c r="J709" s="4">
        <v>4.5</v>
      </c>
      <c r="K709" s="318">
        <v>1</v>
      </c>
      <c r="L709" s="75">
        <f t="shared" si="12"/>
        <v>4.5</v>
      </c>
      <c r="N709" s="5" t="s">
        <v>2689</v>
      </c>
      <c r="O709" s="6"/>
    </row>
    <row r="710" spans="1:15" ht="12.75">
      <c r="A710" s="5" t="s">
        <v>2689</v>
      </c>
      <c r="B710" s="294"/>
      <c r="C710" s="32"/>
      <c r="D710" s="55" t="s">
        <v>3466</v>
      </c>
      <c r="E710" s="57"/>
      <c r="G710" t="s">
        <v>2029</v>
      </c>
      <c r="H710" s="154" t="s">
        <v>3459</v>
      </c>
      <c r="I710" s="203"/>
      <c r="J710" s="4">
        <v>9.5</v>
      </c>
      <c r="K710" s="318">
        <v>1</v>
      </c>
      <c r="L710" s="75">
        <f t="shared" si="12"/>
        <v>9.5</v>
      </c>
      <c r="N710" s="5" t="s">
        <v>2689</v>
      </c>
      <c r="O710" s="6"/>
    </row>
    <row r="711" spans="1:15" ht="12.75">
      <c r="A711" s="5" t="s">
        <v>2689</v>
      </c>
      <c r="B711" s="294"/>
      <c r="D711" s="55" t="s">
        <v>3466</v>
      </c>
      <c r="E711" s="57"/>
      <c r="G711" t="s">
        <v>2513</v>
      </c>
      <c r="H711" s="154"/>
      <c r="J711" s="4">
        <v>7.5</v>
      </c>
      <c r="K711" s="318">
        <v>3</v>
      </c>
      <c r="L711" s="75">
        <f t="shared" si="12"/>
        <v>22.5</v>
      </c>
      <c r="N711" s="5" t="s">
        <v>2689</v>
      </c>
      <c r="O711" s="6"/>
    </row>
    <row r="712" spans="1:17" s="69" customFormat="1" ht="12.75">
      <c r="A712" s="5" t="s">
        <v>2689</v>
      </c>
      <c r="B712"/>
      <c r="C712" t="s">
        <v>2905</v>
      </c>
      <c r="D712" s="55" t="s">
        <v>944</v>
      </c>
      <c r="E712" s="57"/>
      <c r="F712" s="203"/>
      <c r="G712" t="s">
        <v>3094</v>
      </c>
      <c r="H712" s="154"/>
      <c r="I712"/>
      <c r="J712" s="4">
        <v>16</v>
      </c>
      <c r="K712" s="318">
        <v>0</v>
      </c>
      <c r="L712" s="75">
        <f t="shared" si="12"/>
        <v>0</v>
      </c>
      <c r="M712"/>
      <c r="N712" s="5" t="s">
        <v>2689</v>
      </c>
      <c r="O712" s="6" t="s">
        <v>1553</v>
      </c>
      <c r="P712"/>
      <c r="Q712"/>
    </row>
    <row r="713" spans="1:15" ht="12.75">
      <c r="A713" s="5" t="s">
        <v>2689</v>
      </c>
      <c r="B713" s="294"/>
      <c r="C713" s="18"/>
      <c r="D713" s="54" t="s">
        <v>3711</v>
      </c>
      <c r="E713" s="30"/>
      <c r="F713" s="220"/>
      <c r="G713" s="32" t="s">
        <v>4278</v>
      </c>
      <c r="H713" s="154"/>
      <c r="I713" s="69"/>
      <c r="J713" s="71">
        <v>19.5</v>
      </c>
      <c r="K713" s="325">
        <v>2</v>
      </c>
      <c r="L713" s="75">
        <f t="shared" si="12"/>
        <v>39</v>
      </c>
      <c r="M713" s="69"/>
      <c r="N713" s="33" t="s">
        <v>2689</v>
      </c>
      <c r="O713" s="30"/>
    </row>
    <row r="714" spans="1:15" ht="12.75">
      <c r="A714" s="5" t="s">
        <v>2689</v>
      </c>
      <c r="B714" s="294"/>
      <c r="D714" s="22" t="s">
        <v>3428</v>
      </c>
      <c r="E714" s="20"/>
      <c r="G714" t="s">
        <v>3766</v>
      </c>
      <c r="H714" s="154"/>
      <c r="J714" s="4">
        <v>25</v>
      </c>
      <c r="K714" s="318">
        <v>1</v>
      </c>
      <c r="L714" s="75">
        <f t="shared" si="12"/>
        <v>25</v>
      </c>
      <c r="N714" s="5" t="s">
        <v>3767</v>
      </c>
      <c r="O714" s="6"/>
    </row>
    <row r="715" ht="12.75">
      <c r="L715" s="75">
        <f t="shared" si="12"/>
        <v>0</v>
      </c>
    </row>
    <row r="716" spans="1:12" ht="12.75">
      <c r="A716" s="298" t="s">
        <v>3767</v>
      </c>
      <c r="B716" s="294"/>
      <c r="L716" s="75"/>
    </row>
    <row r="717" spans="1:15" ht="12.75">
      <c r="A717" s="5" t="s">
        <v>3767</v>
      </c>
      <c r="B717" s="294"/>
      <c r="D717" s="22" t="s">
        <v>1733</v>
      </c>
      <c r="E717" s="20"/>
      <c r="G717" t="s">
        <v>1734</v>
      </c>
      <c r="H717" s="154"/>
      <c r="J717" s="4">
        <v>9.5</v>
      </c>
      <c r="K717" s="318">
        <v>1</v>
      </c>
      <c r="L717" s="75">
        <f t="shared" si="12"/>
        <v>9.5</v>
      </c>
      <c r="N717" s="5" t="s">
        <v>3767</v>
      </c>
      <c r="O717" s="6"/>
    </row>
    <row r="718" spans="1:15" ht="12.75">
      <c r="A718" s="5" t="s">
        <v>3767</v>
      </c>
      <c r="C718" s="32" t="s">
        <v>2905</v>
      </c>
      <c r="D718" s="22" t="s">
        <v>2808</v>
      </c>
      <c r="E718" s="20"/>
      <c r="G718" t="s">
        <v>1897</v>
      </c>
      <c r="H718" s="154"/>
      <c r="J718" s="4">
        <v>25</v>
      </c>
      <c r="K718" s="318">
        <v>1</v>
      </c>
      <c r="L718" s="75">
        <f t="shared" si="12"/>
        <v>25</v>
      </c>
      <c r="N718" s="5" t="s">
        <v>3767</v>
      </c>
      <c r="O718" s="6"/>
    </row>
    <row r="719" spans="1:17" ht="12.75">
      <c r="A719" s="72" t="s">
        <v>3767</v>
      </c>
      <c r="B719" s="296"/>
      <c r="C719" s="18"/>
      <c r="D719" s="54" t="s">
        <v>1062</v>
      </c>
      <c r="E719" s="30"/>
      <c r="F719" s="220"/>
      <c r="G719" s="69" t="s">
        <v>1990</v>
      </c>
      <c r="H719" s="154"/>
      <c r="I719" s="69"/>
      <c r="J719" s="71">
        <v>25</v>
      </c>
      <c r="K719" s="325">
        <v>1</v>
      </c>
      <c r="L719" s="75">
        <f t="shared" si="12"/>
        <v>25</v>
      </c>
      <c r="M719" s="69"/>
      <c r="N719" s="72" t="s">
        <v>3767</v>
      </c>
      <c r="O719" s="30" t="s">
        <v>1806</v>
      </c>
      <c r="P719" s="69"/>
      <c r="Q719" s="69"/>
    </row>
    <row r="720" spans="1:14" ht="12.75">
      <c r="A720" s="5" t="s">
        <v>3767</v>
      </c>
      <c r="B720" s="294"/>
      <c r="D720" s="55" t="s">
        <v>3221</v>
      </c>
      <c r="E720" s="56"/>
      <c r="G720" t="s">
        <v>1063</v>
      </c>
      <c r="H720" s="154" t="s">
        <v>4209</v>
      </c>
      <c r="J720" s="4">
        <v>25</v>
      </c>
      <c r="K720" s="318">
        <v>1</v>
      </c>
      <c r="L720" s="75">
        <f t="shared" si="12"/>
        <v>25</v>
      </c>
      <c r="N720" s="5" t="s">
        <v>3767</v>
      </c>
    </row>
    <row r="721" spans="1:14" ht="12.75">
      <c r="A721" s="5"/>
      <c r="B721" s="294"/>
      <c r="D721" s="55"/>
      <c r="E721" s="56"/>
      <c r="H721" s="154"/>
      <c r="J721" s="4"/>
      <c r="L721" s="75">
        <f t="shared" si="12"/>
        <v>0</v>
      </c>
      <c r="N721" s="5"/>
    </row>
    <row r="722" spans="1:15" ht="12.75">
      <c r="A722" s="87" t="s">
        <v>893</v>
      </c>
      <c r="B722" s="294"/>
      <c r="C722" s="81"/>
      <c r="D722" s="90" t="s">
        <v>4282</v>
      </c>
      <c r="E722" s="91"/>
      <c r="F722" s="281"/>
      <c r="G722" s="81" t="s">
        <v>4283</v>
      </c>
      <c r="H722" s="154"/>
      <c r="I722" s="85"/>
      <c r="J722" s="86">
        <v>8</v>
      </c>
      <c r="K722" s="343">
        <v>1</v>
      </c>
      <c r="L722" s="75">
        <f t="shared" si="12"/>
        <v>8</v>
      </c>
      <c r="M722" s="81"/>
      <c r="N722" s="87" t="s">
        <v>893</v>
      </c>
      <c r="O722" s="83" t="s">
        <v>3347</v>
      </c>
    </row>
    <row r="723" spans="1:15" ht="12.75">
      <c r="A723" s="5" t="s">
        <v>893</v>
      </c>
      <c r="B723" s="294"/>
      <c r="D723" s="22">
        <v>216506</v>
      </c>
      <c r="E723" s="24"/>
      <c r="G723" t="s">
        <v>2390</v>
      </c>
      <c r="H723" s="154"/>
      <c r="J723" s="4">
        <v>16</v>
      </c>
      <c r="K723" s="318">
        <v>3</v>
      </c>
      <c r="L723" s="75">
        <f aca="true" t="shared" si="13" ref="L723:L784">SUM(K723*J723)</f>
        <v>48</v>
      </c>
      <c r="N723" s="5" t="s">
        <v>893</v>
      </c>
      <c r="O723" s="6"/>
    </row>
    <row r="724" spans="1:15" ht="12.75">
      <c r="A724" s="5" t="s">
        <v>893</v>
      </c>
      <c r="C724" t="s">
        <v>2905</v>
      </c>
      <c r="D724" s="22">
        <v>402704</v>
      </c>
      <c r="E724" s="20"/>
      <c r="G724" t="s">
        <v>1478</v>
      </c>
      <c r="H724" s="154"/>
      <c r="I724" s="11"/>
      <c r="J724" s="4">
        <v>15</v>
      </c>
      <c r="K724" s="318">
        <v>1</v>
      </c>
      <c r="L724" s="75">
        <f t="shared" si="13"/>
        <v>15</v>
      </c>
      <c r="N724" s="5" t="s">
        <v>893</v>
      </c>
      <c r="O724" s="6"/>
    </row>
    <row r="725" spans="1:17" ht="12.75">
      <c r="A725" s="33" t="s">
        <v>893</v>
      </c>
      <c r="B725" s="308"/>
      <c r="D725" s="22">
        <v>517347</v>
      </c>
      <c r="E725" s="24"/>
      <c r="G725" t="s">
        <v>2625</v>
      </c>
      <c r="H725" s="154"/>
      <c r="J725" s="4">
        <v>6</v>
      </c>
      <c r="K725" s="318">
        <v>1</v>
      </c>
      <c r="L725" s="75">
        <f t="shared" si="13"/>
        <v>6</v>
      </c>
      <c r="N725" s="33" t="s">
        <v>893</v>
      </c>
      <c r="O725" s="6"/>
      <c r="P725" s="38"/>
      <c r="Q725" s="38"/>
    </row>
    <row r="726" spans="1:17" ht="12.75">
      <c r="A726" s="33" t="s">
        <v>893</v>
      </c>
      <c r="B726" s="296"/>
      <c r="C726" s="32"/>
      <c r="D726" s="19" t="s">
        <v>1223</v>
      </c>
      <c r="E726" s="78"/>
      <c r="F726" s="220"/>
      <c r="G726" s="69" t="s">
        <v>698</v>
      </c>
      <c r="H726" s="154" t="s">
        <v>3459</v>
      </c>
      <c r="I726" s="69"/>
      <c r="J726" s="71">
        <v>17.5</v>
      </c>
      <c r="K726" s="325">
        <v>1</v>
      </c>
      <c r="L726" s="75">
        <f t="shared" si="13"/>
        <v>17.5</v>
      </c>
      <c r="M726" s="69"/>
      <c r="N726" s="33" t="s">
        <v>893</v>
      </c>
      <c r="O726" s="202"/>
      <c r="P726" s="69"/>
      <c r="Q726" s="69"/>
    </row>
    <row r="727" spans="1:15" ht="12.75">
      <c r="A727" s="33" t="s">
        <v>893</v>
      </c>
      <c r="B727" s="294"/>
      <c r="D727" s="22">
        <v>517348</v>
      </c>
      <c r="E727" s="20"/>
      <c r="G727" t="s">
        <v>2818</v>
      </c>
      <c r="H727" s="154"/>
      <c r="J727" s="4">
        <v>5</v>
      </c>
      <c r="K727" s="318">
        <v>1</v>
      </c>
      <c r="L727" s="75">
        <f t="shared" si="13"/>
        <v>5</v>
      </c>
      <c r="N727" s="33" t="s">
        <v>893</v>
      </c>
      <c r="O727" s="6"/>
    </row>
    <row r="728" spans="1:17" s="32" customFormat="1" ht="12.75">
      <c r="A728" s="33" t="s">
        <v>893</v>
      </c>
      <c r="B728" s="294"/>
      <c r="C728"/>
      <c r="D728" s="22">
        <v>517988</v>
      </c>
      <c r="E728" s="24"/>
      <c r="F728" s="203"/>
      <c r="G728" t="s">
        <v>1547</v>
      </c>
      <c r="H728" s="154"/>
      <c r="I728"/>
      <c r="J728" s="4">
        <v>4</v>
      </c>
      <c r="K728" s="318">
        <v>1</v>
      </c>
      <c r="L728" s="75">
        <f t="shared" si="13"/>
        <v>4</v>
      </c>
      <c r="M728"/>
      <c r="N728" s="33" t="s">
        <v>893</v>
      </c>
      <c r="O728" s="6"/>
      <c r="P728"/>
      <c r="Q728"/>
    </row>
    <row r="729" spans="1:15" ht="12.75">
      <c r="A729" s="33" t="s">
        <v>893</v>
      </c>
      <c r="B729" s="294"/>
      <c r="D729" s="22">
        <v>518590</v>
      </c>
      <c r="E729" s="24"/>
      <c r="G729" t="s">
        <v>642</v>
      </c>
      <c r="H729" s="154"/>
      <c r="J729" s="4">
        <v>7</v>
      </c>
      <c r="K729" s="318">
        <v>3</v>
      </c>
      <c r="L729" s="75">
        <f t="shared" si="13"/>
        <v>21</v>
      </c>
      <c r="N729" s="33" t="s">
        <v>893</v>
      </c>
      <c r="O729" s="6"/>
    </row>
    <row r="730" spans="1:15" ht="12.75">
      <c r="A730" s="33" t="s">
        <v>893</v>
      </c>
      <c r="B730" s="294"/>
      <c r="D730" s="22">
        <v>518768</v>
      </c>
      <c r="E730" s="24"/>
      <c r="G730" t="s">
        <v>3781</v>
      </c>
      <c r="H730" s="154"/>
      <c r="J730" s="4">
        <v>5</v>
      </c>
      <c r="K730" s="318">
        <v>3</v>
      </c>
      <c r="L730" s="75">
        <f t="shared" si="13"/>
        <v>15</v>
      </c>
      <c r="N730" s="33" t="s">
        <v>893</v>
      </c>
      <c r="O730" s="6"/>
    </row>
    <row r="731" spans="1:15" ht="12.75">
      <c r="A731" s="5" t="s">
        <v>893</v>
      </c>
      <c r="B731" s="294"/>
      <c r="D731" s="22">
        <v>518769</v>
      </c>
      <c r="E731" s="20"/>
      <c r="G731" t="s">
        <v>3893</v>
      </c>
      <c r="H731" s="154"/>
      <c r="J731" s="4">
        <v>4</v>
      </c>
      <c r="K731" s="318">
        <v>2</v>
      </c>
      <c r="L731" s="75">
        <f t="shared" si="13"/>
        <v>8</v>
      </c>
      <c r="N731" s="5" t="s">
        <v>893</v>
      </c>
      <c r="O731" s="6"/>
    </row>
    <row r="732" spans="1:15" ht="12.75">
      <c r="A732" s="5" t="s">
        <v>893</v>
      </c>
      <c r="C732" t="s">
        <v>2905</v>
      </c>
      <c r="D732" s="55" t="s">
        <v>624</v>
      </c>
      <c r="E732" s="57"/>
      <c r="G732" t="s">
        <v>1674</v>
      </c>
      <c r="H732" s="154"/>
      <c r="I732" s="175"/>
      <c r="J732" s="4">
        <v>10</v>
      </c>
      <c r="K732" s="318">
        <v>0</v>
      </c>
      <c r="L732" s="75">
        <f t="shared" si="13"/>
        <v>0</v>
      </c>
      <c r="N732" s="5" t="s">
        <v>893</v>
      </c>
      <c r="O732" s="6"/>
    </row>
    <row r="733" spans="1:15" ht="12.75">
      <c r="A733" s="33" t="s">
        <v>893</v>
      </c>
      <c r="B733" s="294"/>
      <c r="D733" s="55" t="s">
        <v>1237</v>
      </c>
      <c r="E733" s="57"/>
      <c r="G733" t="s">
        <v>3017</v>
      </c>
      <c r="H733" s="154" t="s">
        <v>3459</v>
      </c>
      <c r="J733" s="4">
        <v>7.5</v>
      </c>
      <c r="K733" s="318">
        <v>1</v>
      </c>
      <c r="L733" s="75">
        <f t="shared" si="13"/>
        <v>7.5</v>
      </c>
      <c r="N733" s="33" t="s">
        <v>893</v>
      </c>
      <c r="O733" s="6"/>
    </row>
    <row r="734" spans="1:15" ht="12.75">
      <c r="A734" s="33" t="s">
        <v>893</v>
      </c>
      <c r="B734" s="294"/>
      <c r="D734" s="55" t="s">
        <v>3018</v>
      </c>
      <c r="E734" s="57"/>
      <c r="G734" t="s">
        <v>1417</v>
      </c>
      <c r="H734" s="154" t="s">
        <v>3459</v>
      </c>
      <c r="J734" s="4">
        <v>6</v>
      </c>
      <c r="K734" s="318">
        <v>1</v>
      </c>
      <c r="L734" s="75">
        <f t="shared" si="13"/>
        <v>6</v>
      </c>
      <c r="N734" s="33" t="s">
        <v>893</v>
      </c>
      <c r="O734" s="6">
        <v>1</v>
      </c>
    </row>
    <row r="735" spans="1:14" ht="12.75">
      <c r="A735" s="5" t="s">
        <v>893</v>
      </c>
      <c r="B735" s="294"/>
      <c r="D735" s="55" t="s">
        <v>1109</v>
      </c>
      <c r="E735" s="57"/>
      <c r="G735" t="s">
        <v>2717</v>
      </c>
      <c r="H735" s="154" t="s">
        <v>3459</v>
      </c>
      <c r="J735" s="4">
        <v>15</v>
      </c>
      <c r="K735" s="318">
        <v>5</v>
      </c>
      <c r="L735" s="75">
        <f t="shared" si="13"/>
        <v>75</v>
      </c>
      <c r="N735" s="5" t="s">
        <v>893</v>
      </c>
    </row>
    <row r="736" spans="1:15" ht="12.75">
      <c r="A736" s="5" t="s">
        <v>893</v>
      </c>
      <c r="C736" s="32" t="s">
        <v>2905</v>
      </c>
      <c r="D736" s="55" t="s">
        <v>2917</v>
      </c>
      <c r="E736" s="57"/>
      <c r="G736" t="s">
        <v>1956</v>
      </c>
      <c r="H736" s="154" t="s">
        <v>3459</v>
      </c>
      <c r="J736" s="4">
        <v>8</v>
      </c>
      <c r="K736" s="318">
        <v>1</v>
      </c>
      <c r="L736" s="75">
        <f t="shared" si="13"/>
        <v>8</v>
      </c>
      <c r="N736" s="5" t="s">
        <v>893</v>
      </c>
      <c r="O736" s="6" t="s">
        <v>364</v>
      </c>
    </row>
    <row r="737" spans="1:15" ht="12.75">
      <c r="A737" s="5" t="s">
        <v>925</v>
      </c>
      <c r="C737" t="s">
        <v>2905</v>
      </c>
      <c r="D737" s="16" t="s">
        <v>3569</v>
      </c>
      <c r="E737" s="17"/>
      <c r="F737" s="276"/>
      <c r="G737" s="18" t="s">
        <v>1847</v>
      </c>
      <c r="H737" s="154"/>
      <c r="I737" s="21"/>
      <c r="J737" s="4">
        <v>0.5</v>
      </c>
      <c r="K737" s="318">
        <v>0</v>
      </c>
      <c r="L737" s="75">
        <f t="shared" si="13"/>
        <v>0</v>
      </c>
      <c r="N737" s="5" t="s">
        <v>925</v>
      </c>
      <c r="O737" s="6"/>
    </row>
    <row r="738" spans="1:15" ht="12.75">
      <c r="A738" s="5" t="s">
        <v>925</v>
      </c>
      <c r="C738" t="s">
        <v>2905</v>
      </c>
      <c r="D738" s="22">
        <v>153780</v>
      </c>
      <c r="E738" s="20"/>
      <c r="G738" t="s">
        <v>3456</v>
      </c>
      <c r="H738" s="154"/>
      <c r="J738" s="4">
        <v>5.5</v>
      </c>
      <c r="K738" s="318">
        <v>0</v>
      </c>
      <c r="L738" s="75">
        <f t="shared" si="13"/>
        <v>0</v>
      </c>
      <c r="N738" s="5" t="s">
        <v>925</v>
      </c>
      <c r="O738" s="6"/>
    </row>
    <row r="739" spans="1:15" ht="12.75">
      <c r="A739" s="5" t="s">
        <v>925</v>
      </c>
      <c r="C739" t="s">
        <v>2905</v>
      </c>
      <c r="D739" s="22" t="s">
        <v>535</v>
      </c>
      <c r="E739" s="20"/>
      <c r="G739" t="s">
        <v>2877</v>
      </c>
      <c r="H739" s="154" t="s">
        <v>1038</v>
      </c>
      <c r="J739" s="4">
        <v>3</v>
      </c>
      <c r="K739" s="318">
        <v>1</v>
      </c>
      <c r="L739" s="75">
        <f t="shared" si="13"/>
        <v>3</v>
      </c>
      <c r="N739" s="5" t="s">
        <v>925</v>
      </c>
      <c r="O739" s="6" t="s">
        <v>1038</v>
      </c>
    </row>
    <row r="740" spans="1:15" ht="12.75">
      <c r="A740" s="5" t="s">
        <v>925</v>
      </c>
      <c r="B740" s="294"/>
      <c r="D740" s="22" t="s">
        <v>1955</v>
      </c>
      <c r="E740" s="20"/>
      <c r="G740" t="s">
        <v>2936</v>
      </c>
      <c r="H740" s="154"/>
      <c r="J740" s="4">
        <v>0.5</v>
      </c>
      <c r="K740" s="318">
        <v>1</v>
      </c>
      <c r="L740" s="75">
        <f t="shared" si="13"/>
        <v>0.5</v>
      </c>
      <c r="N740" s="5" t="s">
        <v>925</v>
      </c>
      <c r="O740" s="6"/>
    </row>
    <row r="741" spans="1:15" ht="12.75">
      <c r="A741" s="72" t="s">
        <v>925</v>
      </c>
      <c r="B741" s="294"/>
      <c r="C741" s="18"/>
      <c r="D741" s="19" t="s">
        <v>2306</v>
      </c>
      <c r="E741" s="78"/>
      <c r="F741" s="220"/>
      <c r="G741" s="69" t="s">
        <v>995</v>
      </c>
      <c r="H741" s="154" t="s">
        <v>3459</v>
      </c>
      <c r="I741" s="69"/>
      <c r="J741" s="71">
        <v>8.5</v>
      </c>
      <c r="K741" s="325">
        <v>3</v>
      </c>
      <c r="L741" s="75">
        <f t="shared" si="13"/>
        <v>25.5</v>
      </c>
      <c r="M741" s="69"/>
      <c r="N741" s="72" t="s">
        <v>925</v>
      </c>
      <c r="O741" s="30"/>
    </row>
    <row r="742" spans="1:15" ht="12.75">
      <c r="A742" s="5" t="s">
        <v>925</v>
      </c>
      <c r="B742" s="294"/>
      <c r="D742" s="22">
        <v>518898</v>
      </c>
      <c r="E742" s="20"/>
      <c r="G742" t="s">
        <v>2044</v>
      </c>
      <c r="H742" s="154"/>
      <c r="J742" s="4">
        <v>12.5</v>
      </c>
      <c r="K742" s="318">
        <v>2</v>
      </c>
      <c r="L742" s="75">
        <f t="shared" si="13"/>
        <v>25</v>
      </c>
      <c r="N742" s="5" t="s">
        <v>925</v>
      </c>
      <c r="O742" s="6"/>
    </row>
    <row r="743" spans="1:15" ht="12.75">
      <c r="A743" s="5" t="s">
        <v>925</v>
      </c>
      <c r="B743" s="294"/>
      <c r="D743" s="22">
        <v>520408</v>
      </c>
      <c r="E743" s="20"/>
      <c r="G743" t="s">
        <v>2685</v>
      </c>
      <c r="H743" s="154"/>
      <c r="J743" s="4">
        <v>4</v>
      </c>
      <c r="K743" s="318">
        <v>4</v>
      </c>
      <c r="L743" s="75">
        <f t="shared" si="13"/>
        <v>16</v>
      </c>
      <c r="N743" s="5" t="s">
        <v>925</v>
      </c>
      <c r="O743" s="6"/>
    </row>
    <row r="744" spans="1:15" ht="12.75">
      <c r="A744" s="5" t="s">
        <v>925</v>
      </c>
      <c r="B744" s="294"/>
      <c r="D744" s="55" t="s">
        <v>2350</v>
      </c>
      <c r="E744" s="56"/>
      <c r="G744" t="s">
        <v>1369</v>
      </c>
      <c r="H744" s="154"/>
      <c r="J744" s="4">
        <v>12.5</v>
      </c>
      <c r="K744" s="318">
        <v>1</v>
      </c>
      <c r="L744" s="75">
        <f t="shared" si="13"/>
        <v>12.5</v>
      </c>
      <c r="N744" s="5" t="s">
        <v>925</v>
      </c>
      <c r="O744" s="6"/>
    </row>
    <row r="745" spans="1:15" ht="12.75">
      <c r="A745" s="5" t="s">
        <v>925</v>
      </c>
      <c r="D745" s="55" t="s">
        <v>104</v>
      </c>
      <c r="E745" s="56"/>
      <c r="G745" t="s">
        <v>1796</v>
      </c>
      <c r="H745" s="154"/>
      <c r="J745" s="4">
        <v>12</v>
      </c>
      <c r="K745" s="318">
        <v>1</v>
      </c>
      <c r="L745" s="75">
        <f t="shared" si="13"/>
        <v>12</v>
      </c>
      <c r="N745" s="5" t="s">
        <v>925</v>
      </c>
      <c r="O745" s="6"/>
    </row>
    <row r="746" spans="1:15" ht="12.75">
      <c r="A746" s="5" t="s">
        <v>925</v>
      </c>
      <c r="B746" s="294"/>
      <c r="D746" s="55" t="s">
        <v>1688</v>
      </c>
      <c r="E746" s="56"/>
      <c r="G746" t="s">
        <v>1689</v>
      </c>
      <c r="H746" s="154"/>
      <c r="J746" s="4">
        <v>12</v>
      </c>
      <c r="K746" s="318">
        <v>1</v>
      </c>
      <c r="L746" s="75">
        <f t="shared" si="13"/>
        <v>12</v>
      </c>
      <c r="N746" s="5" t="s">
        <v>925</v>
      </c>
      <c r="O746" s="6"/>
    </row>
    <row r="747" spans="1:15" ht="12.75">
      <c r="A747" s="72" t="s">
        <v>1988</v>
      </c>
      <c r="B747" s="294"/>
      <c r="C747" s="18"/>
      <c r="D747" s="54" t="s">
        <v>1935</v>
      </c>
      <c r="E747" s="30"/>
      <c r="F747" s="220"/>
      <c r="G747" s="69" t="s">
        <v>3693</v>
      </c>
      <c r="H747" s="154" t="s">
        <v>3459</v>
      </c>
      <c r="I747" s="76"/>
      <c r="J747" s="71">
        <v>9.5</v>
      </c>
      <c r="K747" s="325">
        <v>2</v>
      </c>
      <c r="L747" s="75">
        <f t="shared" si="13"/>
        <v>19</v>
      </c>
      <c r="M747" s="69"/>
      <c r="N747" s="72" t="s">
        <v>1988</v>
      </c>
      <c r="O747" s="30" t="s">
        <v>3694</v>
      </c>
    </row>
    <row r="748" spans="1:17" ht="12.75">
      <c r="A748" s="33" t="s">
        <v>1988</v>
      </c>
      <c r="B748" s="32"/>
      <c r="C748" s="32" t="s">
        <v>2905</v>
      </c>
      <c r="D748" s="114" t="s">
        <v>3909</v>
      </c>
      <c r="E748" s="231"/>
      <c r="F748" s="209"/>
      <c r="G748" s="32" t="s">
        <v>4047</v>
      </c>
      <c r="H748" s="12" t="s">
        <v>3459</v>
      </c>
      <c r="I748" s="21"/>
      <c r="J748" s="126">
        <v>40</v>
      </c>
      <c r="K748" s="321">
        <v>0</v>
      </c>
      <c r="L748" s="75">
        <f t="shared" si="13"/>
        <v>0</v>
      </c>
      <c r="M748" s="32"/>
      <c r="N748" s="33" t="s">
        <v>1988</v>
      </c>
      <c r="O748" s="114"/>
      <c r="P748" s="32"/>
      <c r="Q748" s="32"/>
    </row>
    <row r="749" spans="1:17" ht="12.75">
      <c r="A749" s="72" t="s">
        <v>1988</v>
      </c>
      <c r="B749" s="69"/>
      <c r="C749" s="69" t="s">
        <v>2905</v>
      </c>
      <c r="D749" s="113" t="s">
        <v>1125</v>
      </c>
      <c r="E749" s="64"/>
      <c r="F749" s="220"/>
      <c r="G749" s="69" t="s">
        <v>745</v>
      </c>
      <c r="H749" s="154"/>
      <c r="I749" s="74"/>
      <c r="J749" s="71">
        <v>9.5</v>
      </c>
      <c r="K749" s="325">
        <v>0</v>
      </c>
      <c r="L749" s="75">
        <f t="shared" si="13"/>
        <v>0</v>
      </c>
      <c r="M749" s="69"/>
      <c r="N749" s="72" t="s">
        <v>1988</v>
      </c>
      <c r="O749" s="30"/>
      <c r="P749" s="69"/>
      <c r="Q749" s="69"/>
    </row>
    <row r="750" spans="1:15" ht="12.75">
      <c r="A750" s="5" t="s">
        <v>1988</v>
      </c>
      <c r="C750" t="s">
        <v>2905</v>
      </c>
      <c r="D750" s="55" t="s">
        <v>2068</v>
      </c>
      <c r="E750" s="56"/>
      <c r="G750" t="s">
        <v>2379</v>
      </c>
      <c r="H750" s="154"/>
      <c r="J750" s="4">
        <v>9.5</v>
      </c>
      <c r="K750" s="318">
        <v>1</v>
      </c>
      <c r="L750" s="75">
        <f t="shared" si="13"/>
        <v>9.5</v>
      </c>
      <c r="N750" s="5" t="s">
        <v>1988</v>
      </c>
      <c r="O750" s="6"/>
    </row>
    <row r="751" spans="1:17" ht="12.75">
      <c r="A751" s="5" t="s">
        <v>257</v>
      </c>
      <c r="B751" s="69"/>
      <c r="C751" s="32" t="s">
        <v>2905</v>
      </c>
      <c r="D751" s="34" t="s">
        <v>1555</v>
      </c>
      <c r="E751" s="17"/>
      <c r="G751" t="s">
        <v>161</v>
      </c>
      <c r="H751" s="154"/>
      <c r="I751" s="175"/>
      <c r="J751" s="4">
        <v>1</v>
      </c>
      <c r="K751" s="318">
        <v>0</v>
      </c>
      <c r="L751" s="75">
        <f t="shared" si="13"/>
        <v>0</v>
      </c>
      <c r="N751" s="5" t="s">
        <v>257</v>
      </c>
      <c r="O751" s="6"/>
      <c r="P751" s="69"/>
      <c r="Q751" s="69"/>
    </row>
    <row r="752" spans="1:15" ht="12.75">
      <c r="A752" s="5" t="s">
        <v>257</v>
      </c>
      <c r="C752" t="s">
        <v>2905</v>
      </c>
      <c r="D752" s="22" t="s">
        <v>1186</v>
      </c>
      <c r="E752" s="20"/>
      <c r="G752" t="s">
        <v>2074</v>
      </c>
      <c r="H752" s="154"/>
      <c r="I752" s="175"/>
      <c r="J752" s="4">
        <v>2</v>
      </c>
      <c r="K752" s="318">
        <v>0</v>
      </c>
      <c r="L752" s="75">
        <f t="shared" si="13"/>
        <v>0</v>
      </c>
      <c r="N752" s="5" t="s">
        <v>257</v>
      </c>
      <c r="O752" s="6"/>
    </row>
    <row r="753" spans="1:14" ht="12.75">
      <c r="A753" s="5" t="s">
        <v>257</v>
      </c>
      <c r="B753" s="294"/>
      <c r="D753" s="22" t="s">
        <v>2967</v>
      </c>
      <c r="E753" s="20"/>
      <c r="G753" t="s">
        <v>3102</v>
      </c>
      <c r="H753" s="154" t="s">
        <v>3459</v>
      </c>
      <c r="J753" s="4">
        <v>5</v>
      </c>
      <c r="K753" s="318">
        <v>1</v>
      </c>
      <c r="L753" s="75">
        <f t="shared" si="13"/>
        <v>5</v>
      </c>
      <c r="N753" s="5" t="s">
        <v>257</v>
      </c>
    </row>
    <row r="754" spans="1:14" ht="12.75">
      <c r="A754" s="5" t="s">
        <v>257</v>
      </c>
      <c r="B754" s="294"/>
      <c r="D754" s="22">
        <v>154034</v>
      </c>
      <c r="E754" s="20"/>
      <c r="G754" t="s">
        <v>1892</v>
      </c>
      <c r="H754" s="154"/>
      <c r="J754" s="4">
        <v>2</v>
      </c>
      <c r="K754" s="318">
        <v>1</v>
      </c>
      <c r="L754" s="75">
        <f t="shared" si="13"/>
        <v>2</v>
      </c>
      <c r="N754" s="5" t="s">
        <v>257</v>
      </c>
    </row>
    <row r="755" spans="1:17" s="246" customFormat="1" ht="12.75">
      <c r="A755" s="5" t="s">
        <v>257</v>
      </c>
      <c r="B755" s="294"/>
      <c r="C755"/>
      <c r="D755" s="22">
        <v>154360</v>
      </c>
      <c r="E755" s="20"/>
      <c r="F755" s="203"/>
      <c r="G755" t="s">
        <v>1998</v>
      </c>
      <c r="H755" s="154" t="s">
        <v>3459</v>
      </c>
      <c r="I755"/>
      <c r="J755" s="4">
        <v>2.5</v>
      </c>
      <c r="K755" s="318">
        <v>5</v>
      </c>
      <c r="L755" s="75">
        <f t="shared" si="13"/>
        <v>12.5</v>
      </c>
      <c r="M755"/>
      <c r="N755" s="5" t="s">
        <v>257</v>
      </c>
      <c r="O755" s="6"/>
      <c r="P755"/>
      <c r="Q755"/>
    </row>
    <row r="756" spans="1:15" ht="12.75">
      <c r="A756" s="5" t="s">
        <v>257</v>
      </c>
      <c r="B756" s="294"/>
      <c r="D756" s="22">
        <v>154592</v>
      </c>
      <c r="E756" s="20"/>
      <c r="G756" t="s">
        <v>3951</v>
      </c>
      <c r="H756" s="154" t="s">
        <v>3459</v>
      </c>
      <c r="J756" s="4">
        <v>2.5</v>
      </c>
      <c r="K756" s="318">
        <v>2</v>
      </c>
      <c r="L756" s="75">
        <f t="shared" si="13"/>
        <v>5</v>
      </c>
      <c r="N756" s="5" t="s">
        <v>257</v>
      </c>
      <c r="O756" s="6"/>
    </row>
    <row r="757" spans="1:15" ht="12.75">
      <c r="A757" s="5" t="s">
        <v>257</v>
      </c>
      <c r="C757" t="s">
        <v>2905</v>
      </c>
      <c r="D757" s="22" t="s">
        <v>3396</v>
      </c>
      <c r="E757" s="20"/>
      <c r="G757" t="s">
        <v>2295</v>
      </c>
      <c r="H757" s="154"/>
      <c r="I757" s="23"/>
      <c r="J757" s="4">
        <v>0.5</v>
      </c>
      <c r="K757" s="318">
        <v>0</v>
      </c>
      <c r="L757" s="75">
        <f t="shared" si="13"/>
        <v>0</v>
      </c>
      <c r="N757" s="5" t="s">
        <v>257</v>
      </c>
      <c r="O757" s="6"/>
    </row>
    <row r="758" spans="1:15" ht="12.75">
      <c r="A758" s="5" t="s">
        <v>257</v>
      </c>
      <c r="D758" s="22" t="s">
        <v>2002</v>
      </c>
      <c r="E758" s="20"/>
      <c r="G758" t="s">
        <v>2583</v>
      </c>
      <c r="H758" s="154"/>
      <c r="J758" s="4">
        <v>1</v>
      </c>
      <c r="K758" s="318">
        <v>1</v>
      </c>
      <c r="L758" s="75">
        <f t="shared" si="13"/>
        <v>1</v>
      </c>
      <c r="N758" s="5" t="s">
        <v>257</v>
      </c>
      <c r="O758" s="6"/>
    </row>
    <row r="759" spans="1:17" s="69" customFormat="1" ht="12.75">
      <c r="A759" s="5" t="s">
        <v>257</v>
      </c>
      <c r="B759" s="294"/>
      <c r="C759"/>
      <c r="D759" s="34" t="s">
        <v>2797</v>
      </c>
      <c r="E759" s="17"/>
      <c r="F759" s="203"/>
      <c r="G759" t="s">
        <v>982</v>
      </c>
      <c r="H759" s="154" t="s">
        <v>3459</v>
      </c>
      <c r="I759"/>
      <c r="J759" s="4">
        <v>6.5</v>
      </c>
      <c r="K759" s="318">
        <v>1</v>
      </c>
      <c r="L759" s="75">
        <f t="shared" si="13"/>
        <v>6.5</v>
      </c>
      <c r="M759"/>
      <c r="N759" s="5" t="s">
        <v>257</v>
      </c>
      <c r="O759" s="6"/>
      <c r="P759"/>
      <c r="Q759"/>
    </row>
    <row r="760" ht="12.75">
      <c r="L760" s="75">
        <f t="shared" si="13"/>
        <v>0</v>
      </c>
    </row>
    <row r="761" spans="1:15" ht="12.75">
      <c r="A761" s="5" t="s">
        <v>257</v>
      </c>
      <c r="B761" s="294"/>
      <c r="D761" s="22">
        <v>208645</v>
      </c>
      <c r="E761" s="20"/>
      <c r="G761" s="32" t="s">
        <v>4289</v>
      </c>
      <c r="H761" s="154"/>
      <c r="J761" s="4">
        <v>0.5</v>
      </c>
      <c r="K761" s="318">
        <v>1</v>
      </c>
      <c r="L761" s="75">
        <f t="shared" si="13"/>
        <v>0.5</v>
      </c>
      <c r="N761" s="5" t="s">
        <v>257</v>
      </c>
      <c r="O761" s="6"/>
    </row>
    <row r="762" spans="1:15" ht="12.75">
      <c r="A762" s="5" t="s">
        <v>257</v>
      </c>
      <c r="B762" s="294"/>
      <c r="D762" s="22" t="s">
        <v>2528</v>
      </c>
      <c r="E762" s="20"/>
      <c r="G762" t="s">
        <v>1586</v>
      </c>
      <c r="H762" s="154"/>
      <c r="I762" s="11"/>
      <c r="J762" s="4">
        <v>2</v>
      </c>
      <c r="K762" s="318">
        <v>1</v>
      </c>
      <c r="L762" s="75">
        <f t="shared" si="13"/>
        <v>2</v>
      </c>
      <c r="N762" s="5" t="s">
        <v>257</v>
      </c>
      <c r="O762" s="6"/>
    </row>
    <row r="763" spans="1:15" ht="12.75">
      <c r="A763" s="5" t="s">
        <v>257</v>
      </c>
      <c r="B763" s="294"/>
      <c r="D763" s="22">
        <v>519306</v>
      </c>
      <c r="E763" s="20"/>
      <c r="G763" t="s">
        <v>4290</v>
      </c>
      <c r="H763" s="154"/>
      <c r="J763" s="4">
        <v>1</v>
      </c>
      <c r="K763" s="318">
        <v>14</v>
      </c>
      <c r="L763" s="75">
        <f t="shared" si="13"/>
        <v>14</v>
      </c>
      <c r="N763" s="5" t="s">
        <v>257</v>
      </c>
      <c r="O763" s="6"/>
    </row>
    <row r="764" spans="1:15" ht="12.75">
      <c r="A764" s="5" t="s">
        <v>257</v>
      </c>
      <c r="B764" s="294"/>
      <c r="D764" s="22" t="s">
        <v>775</v>
      </c>
      <c r="E764" s="20"/>
      <c r="G764" t="s">
        <v>2590</v>
      </c>
      <c r="H764" s="154"/>
      <c r="J764" s="4">
        <v>2</v>
      </c>
      <c r="K764" s="318">
        <v>2</v>
      </c>
      <c r="L764" s="75">
        <f t="shared" si="13"/>
        <v>4</v>
      </c>
      <c r="N764" s="5" t="s">
        <v>257</v>
      </c>
      <c r="O764" s="6"/>
    </row>
    <row r="765" spans="1:17" ht="12.75">
      <c r="A765" s="5" t="s">
        <v>257</v>
      </c>
      <c r="B765" s="296"/>
      <c r="D765" s="22">
        <v>520409</v>
      </c>
      <c r="E765" s="20"/>
      <c r="G765" t="s">
        <v>77</v>
      </c>
      <c r="H765" s="154" t="s">
        <v>3459</v>
      </c>
      <c r="J765" s="4">
        <v>5</v>
      </c>
      <c r="K765" s="318">
        <v>1</v>
      </c>
      <c r="L765" s="75">
        <f t="shared" si="13"/>
        <v>5</v>
      </c>
      <c r="N765" s="5" t="s">
        <v>257</v>
      </c>
      <c r="O765" s="6"/>
      <c r="P765" s="69"/>
      <c r="Q765" s="69"/>
    </row>
    <row r="766" spans="1:15" ht="12.75">
      <c r="A766" s="72" t="s">
        <v>257</v>
      </c>
      <c r="B766" s="294"/>
      <c r="C766" s="18"/>
      <c r="D766" s="54" t="s">
        <v>2169</v>
      </c>
      <c r="E766" s="30"/>
      <c r="F766" s="220"/>
      <c r="G766" s="69" t="s">
        <v>47</v>
      </c>
      <c r="H766" s="154"/>
      <c r="I766" s="69"/>
      <c r="J766" s="71">
        <v>12.5</v>
      </c>
      <c r="K766" s="325">
        <v>1</v>
      </c>
      <c r="L766" s="75">
        <f t="shared" si="13"/>
        <v>12.5</v>
      </c>
      <c r="M766" s="69"/>
      <c r="N766" s="72" t="s">
        <v>257</v>
      </c>
      <c r="O766" s="30"/>
    </row>
    <row r="767" spans="1:15" ht="12.75">
      <c r="A767" s="5" t="s">
        <v>257</v>
      </c>
      <c r="B767" s="294"/>
      <c r="D767" s="55" t="s">
        <v>1261</v>
      </c>
      <c r="E767" s="56"/>
      <c r="G767" t="s">
        <v>3477</v>
      </c>
      <c r="H767" s="154"/>
      <c r="J767" s="4">
        <v>1</v>
      </c>
      <c r="K767" s="318">
        <v>15</v>
      </c>
      <c r="L767" s="75">
        <f t="shared" si="13"/>
        <v>15</v>
      </c>
      <c r="N767" s="5" t="s">
        <v>257</v>
      </c>
      <c r="O767" s="6"/>
    </row>
    <row r="768" spans="1:17" ht="12.75">
      <c r="A768" s="5" t="s">
        <v>257</v>
      </c>
      <c r="B768" s="300"/>
      <c r="D768" s="55" t="s">
        <v>3538</v>
      </c>
      <c r="E768" s="56"/>
      <c r="G768" t="s">
        <v>1611</v>
      </c>
      <c r="H768" s="154" t="s">
        <v>3459</v>
      </c>
      <c r="J768" s="4">
        <v>5</v>
      </c>
      <c r="K768" s="318">
        <v>1</v>
      </c>
      <c r="L768" s="75">
        <f t="shared" si="13"/>
        <v>5</v>
      </c>
      <c r="N768" s="5" t="s">
        <v>257</v>
      </c>
      <c r="O768" s="6"/>
      <c r="P768" s="81"/>
      <c r="Q768" s="81"/>
    </row>
    <row r="769" spans="1:15" ht="12.75">
      <c r="A769" s="5" t="s">
        <v>257</v>
      </c>
      <c r="B769" s="294"/>
      <c r="D769" s="55" t="s">
        <v>1797</v>
      </c>
      <c r="E769" s="56"/>
      <c r="G769" s="32" t="s">
        <v>4292</v>
      </c>
      <c r="H769" s="154"/>
      <c r="J769" s="4">
        <v>7</v>
      </c>
      <c r="K769" s="318">
        <v>2</v>
      </c>
      <c r="L769" s="75">
        <f t="shared" si="13"/>
        <v>14</v>
      </c>
      <c r="N769" s="5" t="s">
        <v>257</v>
      </c>
      <c r="O769" s="6"/>
    </row>
    <row r="770" spans="1:15" ht="12.75">
      <c r="A770" s="5" t="s">
        <v>257</v>
      </c>
      <c r="B770" s="294"/>
      <c r="D770" s="55" t="s">
        <v>1359</v>
      </c>
      <c r="E770" s="56"/>
      <c r="G770" t="s">
        <v>3440</v>
      </c>
      <c r="H770" s="154" t="s">
        <v>3459</v>
      </c>
      <c r="J770" s="4">
        <v>19.5</v>
      </c>
      <c r="K770" s="318">
        <v>1</v>
      </c>
      <c r="L770" s="75">
        <f t="shared" si="13"/>
        <v>19.5</v>
      </c>
      <c r="N770" s="5" t="s">
        <v>257</v>
      </c>
      <c r="O770" s="6"/>
    </row>
    <row r="771" spans="1:15" ht="12.75">
      <c r="A771" s="5" t="s">
        <v>257</v>
      </c>
      <c r="B771" s="294"/>
      <c r="D771" s="55" t="s">
        <v>2873</v>
      </c>
      <c r="E771" s="56"/>
      <c r="G771" t="s">
        <v>1687</v>
      </c>
      <c r="H771" s="154" t="s">
        <v>3459</v>
      </c>
      <c r="J771" s="4">
        <v>19.5</v>
      </c>
      <c r="K771" s="318">
        <v>3</v>
      </c>
      <c r="L771" s="75">
        <f t="shared" si="13"/>
        <v>58.5</v>
      </c>
      <c r="N771" s="5" t="s">
        <v>257</v>
      </c>
      <c r="O771" s="6"/>
    </row>
    <row r="772" spans="1:17" s="69" customFormat="1" ht="12.75">
      <c r="A772" s="29" t="s">
        <v>1571</v>
      </c>
      <c r="B772" s="294"/>
      <c r="C772"/>
      <c r="D772" s="19">
        <v>149242</v>
      </c>
      <c r="E772" s="20"/>
      <c r="F772" s="276"/>
      <c r="G772" s="18" t="s">
        <v>1570</v>
      </c>
      <c r="H772" s="154"/>
      <c r="I772" s="18"/>
      <c r="J772" s="4">
        <v>8.5</v>
      </c>
      <c r="K772" s="326">
        <v>2</v>
      </c>
      <c r="L772" s="75">
        <f t="shared" si="13"/>
        <v>17</v>
      </c>
      <c r="M772" s="18"/>
      <c r="N772" s="29" t="s">
        <v>1571</v>
      </c>
      <c r="O772" s="6"/>
      <c r="P772"/>
      <c r="Q772"/>
    </row>
    <row r="773" spans="1:15" ht="12.75">
      <c r="A773" s="5" t="s">
        <v>1571</v>
      </c>
      <c r="B773" s="294"/>
      <c r="D773" s="22">
        <v>155106</v>
      </c>
      <c r="E773" s="24"/>
      <c r="G773" s="32" t="s">
        <v>4296</v>
      </c>
      <c r="H773" s="154"/>
      <c r="J773" s="4">
        <v>9.5</v>
      </c>
      <c r="K773" s="318">
        <v>6</v>
      </c>
      <c r="L773" s="75">
        <f t="shared" si="13"/>
        <v>57</v>
      </c>
      <c r="N773" s="5" t="s">
        <v>1571</v>
      </c>
      <c r="O773" s="6"/>
    </row>
    <row r="774" spans="1:17" s="38" customFormat="1" ht="12.75">
      <c r="A774" s="5" t="s">
        <v>1571</v>
      </c>
      <c r="B774"/>
      <c r="C774" t="s">
        <v>2905</v>
      </c>
      <c r="D774" s="22">
        <v>517987</v>
      </c>
      <c r="E774" s="20"/>
      <c r="F774" s="203"/>
      <c r="G774" t="s">
        <v>1546</v>
      </c>
      <c r="H774" s="154"/>
      <c r="I774" s="23"/>
      <c r="J774" s="4">
        <v>3</v>
      </c>
      <c r="K774" s="318">
        <v>0</v>
      </c>
      <c r="L774" s="75">
        <f t="shared" si="13"/>
        <v>0</v>
      </c>
      <c r="M774"/>
      <c r="N774" s="5" t="s">
        <v>1571</v>
      </c>
      <c r="O774" s="6"/>
      <c r="P774"/>
      <c r="Q774"/>
    </row>
    <row r="775" spans="1:17" s="69" customFormat="1" ht="12.75">
      <c r="A775" s="5" t="s">
        <v>1571</v>
      </c>
      <c r="B775" s="294"/>
      <c r="C775"/>
      <c r="D775" s="55" t="s">
        <v>377</v>
      </c>
      <c r="E775" s="57"/>
      <c r="F775" s="203"/>
      <c r="G775" t="s">
        <v>3267</v>
      </c>
      <c r="H775" s="154"/>
      <c r="I775"/>
      <c r="J775" s="4">
        <v>35</v>
      </c>
      <c r="K775" s="318">
        <v>1</v>
      </c>
      <c r="L775" s="75">
        <f t="shared" si="13"/>
        <v>35</v>
      </c>
      <c r="M775"/>
      <c r="N775" s="5" t="s">
        <v>1571</v>
      </c>
      <c r="O775" s="6">
        <v>1</v>
      </c>
      <c r="P775"/>
      <c r="Q775"/>
    </row>
    <row r="776" spans="1:15" ht="12.75">
      <c r="A776" s="5" t="s">
        <v>2272</v>
      </c>
      <c r="C776" t="s">
        <v>2905</v>
      </c>
      <c r="D776" s="22">
        <v>144900</v>
      </c>
      <c r="E776" s="20"/>
      <c r="G776" t="s">
        <v>908</v>
      </c>
      <c r="H776" s="154"/>
      <c r="I776" s="23"/>
      <c r="J776" s="4">
        <v>6</v>
      </c>
      <c r="K776" s="318">
        <v>0</v>
      </c>
      <c r="L776" s="75">
        <f t="shared" si="13"/>
        <v>0</v>
      </c>
      <c r="N776" s="5" t="s">
        <v>2272</v>
      </c>
      <c r="O776" s="6"/>
    </row>
    <row r="777" spans="1:15" ht="12.75">
      <c r="A777" s="5" t="s">
        <v>3773</v>
      </c>
      <c r="C777" t="s">
        <v>2905</v>
      </c>
      <c r="D777" s="22" t="s">
        <v>3038</v>
      </c>
      <c r="E777" s="20"/>
      <c r="G777" t="s">
        <v>195</v>
      </c>
      <c r="H777" s="154" t="s">
        <v>3459</v>
      </c>
      <c r="I777" s="23"/>
      <c r="J777" s="4">
        <v>7.5</v>
      </c>
      <c r="L777" s="75">
        <f t="shared" si="13"/>
        <v>0</v>
      </c>
      <c r="N777" s="5" t="s">
        <v>3773</v>
      </c>
      <c r="O777" s="6"/>
    </row>
    <row r="778" spans="1:15" ht="12.75">
      <c r="A778" s="255" t="s">
        <v>814</v>
      </c>
      <c r="C778" t="s">
        <v>2905</v>
      </c>
      <c r="D778" s="55" t="s">
        <v>3527</v>
      </c>
      <c r="E778" s="56"/>
      <c r="G778" t="s">
        <v>4089</v>
      </c>
      <c r="H778" s="154"/>
      <c r="J778" s="4">
        <v>0</v>
      </c>
      <c r="L778" s="75">
        <f t="shared" si="13"/>
        <v>0</v>
      </c>
      <c r="N778" s="255" t="s">
        <v>814</v>
      </c>
      <c r="O778" s="6"/>
    </row>
    <row r="779" spans="1:17" ht="12.75">
      <c r="A779" s="193" t="s">
        <v>2810</v>
      </c>
      <c r="B779" s="188"/>
      <c r="C779" s="188"/>
      <c r="D779" s="189" t="s">
        <v>3952</v>
      </c>
      <c r="E779" s="190"/>
      <c r="F779" s="229"/>
      <c r="G779" s="188" t="s">
        <v>3953</v>
      </c>
      <c r="H779" s="191" t="s">
        <v>3459</v>
      </c>
      <c r="I779" s="188"/>
      <c r="J779" s="192">
        <v>0.75</v>
      </c>
      <c r="K779" s="330">
        <v>16</v>
      </c>
      <c r="L779" s="75">
        <f t="shared" si="13"/>
        <v>12</v>
      </c>
      <c r="M779" s="188"/>
      <c r="N779" s="193" t="s">
        <v>2810</v>
      </c>
      <c r="O779" s="194"/>
      <c r="P779" s="188"/>
      <c r="Q779" s="188"/>
    </row>
    <row r="780" spans="1:15" ht="12.75">
      <c r="A780" s="5" t="s">
        <v>2810</v>
      </c>
      <c r="D780" s="55" t="s">
        <v>466</v>
      </c>
      <c r="E780" s="56"/>
      <c r="G780" t="s">
        <v>3820</v>
      </c>
      <c r="H780" s="154"/>
      <c r="J780" s="4">
        <v>0.35</v>
      </c>
      <c r="K780" s="318">
        <v>25</v>
      </c>
      <c r="L780" s="75">
        <f t="shared" si="13"/>
        <v>8.75</v>
      </c>
      <c r="N780" s="5" t="s">
        <v>2810</v>
      </c>
      <c r="O780" s="6"/>
    </row>
    <row r="781" spans="1:17" ht="12.75">
      <c r="A781" s="5" t="s">
        <v>1172</v>
      </c>
      <c r="B781" s="69"/>
      <c r="C781" t="s">
        <v>2905</v>
      </c>
      <c r="D781" s="22" t="s">
        <v>1879</v>
      </c>
      <c r="E781" s="24"/>
      <c r="G781" t="s">
        <v>3787</v>
      </c>
      <c r="H781" s="154"/>
      <c r="I781" s="23"/>
      <c r="J781" s="4">
        <v>70</v>
      </c>
      <c r="K781" s="318">
        <v>0</v>
      </c>
      <c r="L781" s="75">
        <f t="shared" si="13"/>
        <v>0</v>
      </c>
      <c r="N781" s="5" t="s">
        <v>1172</v>
      </c>
      <c r="O781" s="6"/>
      <c r="P781" s="69"/>
      <c r="Q781" s="69"/>
    </row>
    <row r="782" spans="1:17" s="69" customFormat="1" ht="12.75">
      <c r="A782" s="72" t="s">
        <v>1172</v>
      </c>
      <c r="B782"/>
      <c r="C782" s="18" t="s">
        <v>2905</v>
      </c>
      <c r="D782" s="19" t="s">
        <v>1879</v>
      </c>
      <c r="E782" s="78"/>
      <c r="F782" s="220"/>
      <c r="G782" s="69" t="s">
        <v>2500</v>
      </c>
      <c r="H782" s="154"/>
      <c r="I782" s="74"/>
      <c r="J782" s="71">
        <v>38</v>
      </c>
      <c r="K782" s="325">
        <v>0</v>
      </c>
      <c r="L782" s="75">
        <f t="shared" si="13"/>
        <v>0</v>
      </c>
      <c r="N782" s="72" t="s">
        <v>1172</v>
      </c>
      <c r="O782" s="30"/>
      <c r="P782"/>
      <c r="Q782"/>
    </row>
    <row r="783" spans="1:17" ht="12.75">
      <c r="A783" s="72" t="s">
        <v>675</v>
      </c>
      <c r="B783" s="69"/>
      <c r="C783" s="18" t="s">
        <v>2905</v>
      </c>
      <c r="D783" s="54" t="s">
        <v>2738</v>
      </c>
      <c r="E783" s="30"/>
      <c r="F783" s="220"/>
      <c r="G783" s="69" t="s">
        <v>955</v>
      </c>
      <c r="H783" s="14" t="s">
        <v>3459</v>
      </c>
      <c r="I783" s="76"/>
      <c r="J783" s="71">
        <v>45</v>
      </c>
      <c r="K783" s="325">
        <v>0</v>
      </c>
      <c r="L783" s="75">
        <f t="shared" si="13"/>
        <v>0</v>
      </c>
      <c r="M783" s="69"/>
      <c r="N783" s="72" t="s">
        <v>675</v>
      </c>
      <c r="O783" s="146"/>
      <c r="P783" s="69"/>
      <c r="Q783" s="69"/>
    </row>
    <row r="784" spans="1:17" ht="12.75">
      <c r="A784" s="5" t="s">
        <v>675</v>
      </c>
      <c r="B784" s="81"/>
      <c r="D784" s="55" t="s">
        <v>3307</v>
      </c>
      <c r="E784" s="56"/>
      <c r="G784" t="s">
        <v>1601</v>
      </c>
      <c r="H784" s="154"/>
      <c r="J784" s="4">
        <v>60</v>
      </c>
      <c r="K784" s="318">
        <v>1</v>
      </c>
      <c r="L784" s="75">
        <f t="shared" si="13"/>
        <v>60</v>
      </c>
      <c r="N784" s="5" t="s">
        <v>675</v>
      </c>
      <c r="P784" s="81"/>
      <c r="Q784" s="81"/>
    </row>
    <row r="785" spans="1:17" ht="12.75">
      <c r="A785" s="72" t="s">
        <v>675</v>
      </c>
      <c r="B785" s="69"/>
      <c r="C785" s="18" t="s">
        <v>2905</v>
      </c>
      <c r="D785" s="54" t="s">
        <v>2837</v>
      </c>
      <c r="E785" s="30"/>
      <c r="F785" s="220"/>
      <c r="G785" s="69" t="s">
        <v>3080</v>
      </c>
      <c r="H785" s="154"/>
      <c r="I785" s="76"/>
      <c r="J785" s="71">
        <v>60</v>
      </c>
      <c r="K785" s="325">
        <v>0</v>
      </c>
      <c r="L785" s="75">
        <f aca="true" t="shared" si="14" ref="L785:L848">SUM(K785*J785)</f>
        <v>0</v>
      </c>
      <c r="M785" s="69"/>
      <c r="N785" s="72" t="s">
        <v>675</v>
      </c>
      <c r="O785" s="146">
        <v>41699</v>
      </c>
      <c r="P785" s="69"/>
      <c r="Q785" s="69"/>
    </row>
    <row r="786" spans="1:17" ht="12.75">
      <c r="A786" s="72" t="s">
        <v>675</v>
      </c>
      <c r="B786" s="81"/>
      <c r="C786" s="18" t="s">
        <v>2905</v>
      </c>
      <c r="D786" s="54" t="s">
        <v>2532</v>
      </c>
      <c r="E786" s="30"/>
      <c r="F786" s="220"/>
      <c r="G786" s="32" t="s">
        <v>3993</v>
      </c>
      <c r="H786" s="154"/>
      <c r="I786" s="95"/>
      <c r="J786" s="71">
        <v>45</v>
      </c>
      <c r="K786" s="325">
        <v>0</v>
      </c>
      <c r="L786" s="75">
        <f t="shared" si="14"/>
        <v>0</v>
      </c>
      <c r="M786" s="69"/>
      <c r="N786" s="72" t="s">
        <v>675</v>
      </c>
      <c r="O786" s="69"/>
      <c r="P786" s="81"/>
      <c r="Q786" s="81"/>
    </row>
    <row r="787" spans="1:15" ht="12.75">
      <c r="A787" s="87" t="s">
        <v>675</v>
      </c>
      <c r="C787" s="81"/>
      <c r="D787" s="82" t="s">
        <v>2532</v>
      </c>
      <c r="E787" s="83"/>
      <c r="F787" s="281"/>
      <c r="G787" s="81" t="s">
        <v>1600</v>
      </c>
      <c r="H787" s="154"/>
      <c r="I787" s="85"/>
      <c r="J787" s="86">
        <v>45</v>
      </c>
      <c r="K787" s="343">
        <v>1</v>
      </c>
      <c r="L787" s="75">
        <f t="shared" si="14"/>
        <v>45</v>
      </c>
      <c r="M787" s="81"/>
      <c r="N787" s="87" t="s">
        <v>675</v>
      </c>
      <c r="O787" s="83" t="s">
        <v>3699</v>
      </c>
    </row>
    <row r="788" spans="1:17" s="81" customFormat="1" ht="12.75">
      <c r="A788" s="5" t="s">
        <v>675</v>
      </c>
      <c r="B788"/>
      <c r="C788" t="s">
        <v>2905</v>
      </c>
      <c r="D788" s="55" t="s">
        <v>2532</v>
      </c>
      <c r="E788" s="56"/>
      <c r="F788" s="203"/>
      <c r="G788" t="s">
        <v>3994</v>
      </c>
      <c r="H788" s="154" t="s">
        <v>1038</v>
      </c>
      <c r="I788"/>
      <c r="J788" s="4">
        <v>15</v>
      </c>
      <c r="K788" s="318"/>
      <c r="L788" s="75">
        <f t="shared" si="14"/>
        <v>0</v>
      </c>
      <c r="M788"/>
      <c r="N788" s="5" t="s">
        <v>675</v>
      </c>
      <c r="O788"/>
      <c r="P788"/>
      <c r="Q788"/>
    </row>
    <row r="789" spans="1:17" s="178" customFormat="1" ht="12.75">
      <c r="A789" s="5" t="s">
        <v>675</v>
      </c>
      <c r="B789"/>
      <c r="C789"/>
      <c r="D789" s="55" t="s">
        <v>860</v>
      </c>
      <c r="E789" s="56"/>
      <c r="F789" s="203"/>
      <c r="G789" t="s">
        <v>162</v>
      </c>
      <c r="H789" s="154" t="s">
        <v>3459</v>
      </c>
      <c r="I789"/>
      <c r="J789" s="4">
        <v>35</v>
      </c>
      <c r="K789" s="318">
        <v>8</v>
      </c>
      <c r="L789" s="75">
        <f t="shared" si="14"/>
        <v>280</v>
      </c>
      <c r="M789"/>
      <c r="N789" s="5" t="s">
        <v>675</v>
      </c>
      <c r="O789"/>
      <c r="P789"/>
      <c r="Q789"/>
    </row>
    <row r="790" spans="1:17" ht="12.75">
      <c r="A790" s="5" t="s">
        <v>675</v>
      </c>
      <c r="B790" s="81"/>
      <c r="C790" t="s">
        <v>2905</v>
      </c>
      <c r="D790" s="55" t="s">
        <v>860</v>
      </c>
      <c r="E790" s="56"/>
      <c r="G790" t="s">
        <v>750</v>
      </c>
      <c r="H790" s="154"/>
      <c r="I790" s="23"/>
      <c r="J790" s="4">
        <v>35</v>
      </c>
      <c r="K790" s="318">
        <v>0</v>
      </c>
      <c r="L790" s="75">
        <f t="shared" si="14"/>
        <v>0</v>
      </c>
      <c r="N790" s="5" t="s">
        <v>675</v>
      </c>
      <c r="P790" s="81"/>
      <c r="Q790" s="81"/>
    </row>
    <row r="791" spans="1:17" ht="12.75">
      <c r="A791" s="87" t="s">
        <v>675</v>
      </c>
      <c r="B791" s="81"/>
      <c r="C791" s="81"/>
      <c r="D791" s="82" t="s">
        <v>82</v>
      </c>
      <c r="E791" s="83"/>
      <c r="F791" s="281"/>
      <c r="G791" s="81" t="s">
        <v>609</v>
      </c>
      <c r="H791" s="155"/>
      <c r="I791" s="85"/>
      <c r="J791" s="86">
        <v>30</v>
      </c>
      <c r="K791" s="343">
        <v>1</v>
      </c>
      <c r="L791" s="75">
        <f t="shared" si="14"/>
        <v>30</v>
      </c>
      <c r="M791" s="81"/>
      <c r="N791" s="87" t="s">
        <v>675</v>
      </c>
      <c r="O791" s="81"/>
      <c r="P791" s="81"/>
      <c r="Q791" s="81"/>
    </row>
    <row r="792" spans="1:15" ht="12.75">
      <c r="A792" s="87" t="s">
        <v>675</v>
      </c>
      <c r="C792" s="81"/>
      <c r="D792" s="82" t="s">
        <v>82</v>
      </c>
      <c r="E792" s="83"/>
      <c r="F792" s="281"/>
      <c r="G792" s="81" t="s">
        <v>706</v>
      </c>
      <c r="H792" s="155"/>
      <c r="I792" s="85"/>
      <c r="J792" s="86">
        <v>30</v>
      </c>
      <c r="K792" s="343">
        <v>1</v>
      </c>
      <c r="L792" s="75">
        <f t="shared" si="14"/>
        <v>30</v>
      </c>
      <c r="M792" s="81"/>
      <c r="N792" s="87" t="s">
        <v>675</v>
      </c>
      <c r="O792" s="112">
        <v>41852</v>
      </c>
    </row>
    <row r="793" spans="1:17" ht="12.75">
      <c r="A793" s="183" t="s">
        <v>675</v>
      </c>
      <c r="B793" s="178"/>
      <c r="C793" s="178"/>
      <c r="D793" s="184" t="s">
        <v>82</v>
      </c>
      <c r="E793" s="184"/>
      <c r="F793" s="213"/>
      <c r="G793" s="178" t="s">
        <v>3995</v>
      </c>
      <c r="H793" s="210"/>
      <c r="I793" s="187"/>
      <c r="J793" s="182">
        <v>30</v>
      </c>
      <c r="K793" s="320">
        <v>1</v>
      </c>
      <c r="L793" s="75">
        <f t="shared" si="14"/>
        <v>30</v>
      </c>
      <c r="M793" s="178"/>
      <c r="N793" s="183" t="s">
        <v>675</v>
      </c>
      <c r="O793" s="211" t="s">
        <v>3996</v>
      </c>
      <c r="P793" s="178"/>
      <c r="Q793" s="178"/>
    </row>
    <row r="794" spans="1:17" ht="12.75">
      <c r="A794" s="5" t="s">
        <v>675</v>
      </c>
      <c r="B794" s="81"/>
      <c r="D794" s="55" t="s">
        <v>1632</v>
      </c>
      <c r="E794" s="56"/>
      <c r="G794" t="s">
        <v>596</v>
      </c>
      <c r="H794" s="154"/>
      <c r="J794" s="4">
        <v>35</v>
      </c>
      <c r="K794" s="318">
        <v>5</v>
      </c>
      <c r="L794" s="75">
        <f t="shared" si="14"/>
        <v>175</v>
      </c>
      <c r="N794" s="5" t="s">
        <v>675</v>
      </c>
      <c r="O794" s="6"/>
      <c r="P794" s="81"/>
      <c r="Q794" s="81"/>
    </row>
    <row r="795" spans="1:17" ht="12.75">
      <c r="A795" s="33" t="s">
        <v>675</v>
      </c>
      <c r="B795" s="32"/>
      <c r="C795" s="32" t="s">
        <v>2905</v>
      </c>
      <c r="D795" s="114" t="s">
        <v>597</v>
      </c>
      <c r="E795" s="56"/>
      <c r="F795" s="209"/>
      <c r="G795" s="32" t="s">
        <v>1477</v>
      </c>
      <c r="H795" s="12"/>
      <c r="I795" s="176"/>
      <c r="J795" s="126">
        <v>35</v>
      </c>
      <c r="K795" s="321">
        <v>0</v>
      </c>
      <c r="L795" s="75">
        <f t="shared" si="14"/>
        <v>0</v>
      </c>
      <c r="M795" s="32"/>
      <c r="N795" s="33" t="s">
        <v>675</v>
      </c>
      <c r="O795" s="56" t="s">
        <v>3699</v>
      </c>
      <c r="P795" s="32"/>
      <c r="Q795" s="32"/>
    </row>
    <row r="796" spans="1:15" ht="12.75">
      <c r="A796" s="72" t="s">
        <v>675</v>
      </c>
      <c r="C796" t="s">
        <v>2905</v>
      </c>
      <c r="D796" s="54" t="s">
        <v>597</v>
      </c>
      <c r="E796" s="30"/>
      <c r="F796" s="220"/>
      <c r="G796" s="69" t="s">
        <v>1476</v>
      </c>
      <c r="H796" s="154"/>
      <c r="I796" s="177"/>
      <c r="J796" s="71">
        <v>29.5</v>
      </c>
      <c r="K796" s="325">
        <v>0</v>
      </c>
      <c r="L796" s="75">
        <f t="shared" si="14"/>
        <v>0</v>
      </c>
      <c r="M796" s="69"/>
      <c r="N796" s="72" t="s">
        <v>675</v>
      </c>
      <c r="O796" s="30"/>
    </row>
    <row r="797" spans="1:15" ht="12.75">
      <c r="A797" s="5" t="s">
        <v>1172</v>
      </c>
      <c r="C797" t="s">
        <v>2905</v>
      </c>
      <c r="D797" s="55" t="s">
        <v>3206</v>
      </c>
      <c r="E797" s="56"/>
      <c r="G797" t="s">
        <v>2455</v>
      </c>
      <c r="H797" s="154"/>
      <c r="I797" s="23"/>
      <c r="J797" s="4">
        <v>15</v>
      </c>
      <c r="K797" s="318">
        <v>0</v>
      </c>
      <c r="L797" s="75">
        <f t="shared" si="14"/>
        <v>0</v>
      </c>
      <c r="N797" s="5" t="s">
        <v>1172</v>
      </c>
      <c r="O797" s="6"/>
    </row>
    <row r="798" spans="1:15" ht="12.75">
      <c r="A798" s="5" t="s">
        <v>1172</v>
      </c>
      <c r="C798" t="s">
        <v>2905</v>
      </c>
      <c r="D798" s="55" t="s">
        <v>3206</v>
      </c>
      <c r="E798" s="56"/>
      <c r="G798" t="s">
        <v>2457</v>
      </c>
      <c r="H798" s="154"/>
      <c r="I798" s="21"/>
      <c r="J798" s="4">
        <v>15</v>
      </c>
      <c r="K798" s="318">
        <v>0</v>
      </c>
      <c r="L798" s="75">
        <f t="shared" si="14"/>
        <v>0</v>
      </c>
      <c r="N798" s="5" t="s">
        <v>1172</v>
      </c>
      <c r="O798" s="6"/>
    </row>
    <row r="799" spans="1:15" ht="12.75">
      <c r="A799" s="5" t="s">
        <v>560</v>
      </c>
      <c r="C799" t="s">
        <v>2905</v>
      </c>
      <c r="D799" s="22" t="s">
        <v>695</v>
      </c>
      <c r="E799" s="20"/>
      <c r="G799" t="s">
        <v>212</v>
      </c>
      <c r="H799" s="154"/>
      <c r="I799" s="23"/>
      <c r="J799" s="4">
        <v>20</v>
      </c>
      <c r="K799" s="318">
        <v>0</v>
      </c>
      <c r="L799" s="75">
        <f t="shared" si="14"/>
        <v>0</v>
      </c>
      <c r="N799" s="5" t="s">
        <v>560</v>
      </c>
      <c r="O799" s="6"/>
    </row>
    <row r="800" spans="1:15" ht="12.75">
      <c r="A800" s="5" t="s">
        <v>2079</v>
      </c>
      <c r="C800" t="s">
        <v>2905</v>
      </c>
      <c r="D800" s="22" t="s">
        <v>1012</v>
      </c>
      <c r="E800" s="20"/>
      <c r="G800" t="s">
        <v>2226</v>
      </c>
      <c r="H800" s="154"/>
      <c r="I800" s="23"/>
      <c r="J800" s="4">
        <v>4</v>
      </c>
      <c r="K800" s="318">
        <v>0</v>
      </c>
      <c r="L800" s="75">
        <f t="shared" si="14"/>
        <v>0</v>
      </c>
      <c r="N800" s="5" t="s">
        <v>2079</v>
      </c>
      <c r="O800" s="6"/>
    </row>
    <row r="801" spans="1:15" ht="12.75">
      <c r="A801" s="5" t="s">
        <v>2079</v>
      </c>
      <c r="C801" t="s">
        <v>2905</v>
      </c>
      <c r="D801" s="22">
        <v>212819</v>
      </c>
      <c r="E801" s="20"/>
      <c r="G801" t="s">
        <v>79</v>
      </c>
      <c r="H801" s="154"/>
      <c r="I801" s="23"/>
      <c r="J801" s="4">
        <v>25</v>
      </c>
      <c r="K801" s="318">
        <v>0</v>
      </c>
      <c r="L801" s="75">
        <f t="shared" si="14"/>
        <v>0</v>
      </c>
      <c r="N801" s="5" t="s">
        <v>2079</v>
      </c>
      <c r="O801" s="6"/>
    </row>
    <row r="802" spans="1:15" ht="12.75">
      <c r="A802" s="5" t="s">
        <v>2079</v>
      </c>
      <c r="D802" s="22">
        <v>311544</v>
      </c>
      <c r="E802" s="20"/>
      <c r="G802" t="s">
        <v>2334</v>
      </c>
      <c r="H802" s="154"/>
      <c r="I802" s="11"/>
      <c r="J802" s="4">
        <v>25</v>
      </c>
      <c r="K802" s="318">
        <v>1</v>
      </c>
      <c r="L802" s="75">
        <f t="shared" si="14"/>
        <v>25</v>
      </c>
      <c r="N802" s="5" t="s">
        <v>2079</v>
      </c>
      <c r="O802" s="6"/>
    </row>
    <row r="803" spans="1:15" ht="12.75">
      <c r="A803" s="5" t="s">
        <v>2079</v>
      </c>
      <c r="C803" t="s">
        <v>2905</v>
      </c>
      <c r="D803" s="22" t="s">
        <v>648</v>
      </c>
      <c r="E803" s="20"/>
      <c r="G803" s="32" t="s">
        <v>3940</v>
      </c>
      <c r="H803" s="154"/>
      <c r="J803" s="4">
        <v>30</v>
      </c>
      <c r="K803" s="318">
        <v>1</v>
      </c>
      <c r="L803" s="75">
        <f t="shared" si="14"/>
        <v>30</v>
      </c>
      <c r="N803" s="5" t="s">
        <v>2079</v>
      </c>
      <c r="O803" s="6" t="s">
        <v>3941</v>
      </c>
    </row>
    <row r="804" spans="1:15" ht="12.75">
      <c r="A804" s="5" t="s">
        <v>3758</v>
      </c>
      <c r="D804" s="22">
        <v>311443</v>
      </c>
      <c r="E804" s="20"/>
      <c r="G804" t="s">
        <v>3099</v>
      </c>
      <c r="H804" s="154" t="s">
        <v>3459</v>
      </c>
      <c r="J804" s="4">
        <v>35</v>
      </c>
      <c r="K804" s="318">
        <v>4</v>
      </c>
      <c r="L804" s="75">
        <f t="shared" si="14"/>
        <v>140</v>
      </c>
      <c r="N804" s="5" t="s">
        <v>3758</v>
      </c>
      <c r="O804" s="6"/>
    </row>
    <row r="805" spans="1:15" ht="12.75">
      <c r="A805" s="5" t="s">
        <v>3758</v>
      </c>
      <c r="D805" s="22">
        <v>313292</v>
      </c>
      <c r="E805" s="20"/>
      <c r="G805" t="s">
        <v>2775</v>
      </c>
      <c r="H805" s="154" t="s">
        <v>3459</v>
      </c>
      <c r="J805" s="4">
        <v>27.5</v>
      </c>
      <c r="K805" s="318">
        <v>2</v>
      </c>
      <c r="L805" s="75">
        <f t="shared" si="14"/>
        <v>55</v>
      </c>
      <c r="N805" s="5" t="s">
        <v>3758</v>
      </c>
      <c r="O805" s="6"/>
    </row>
    <row r="806" spans="1:15" ht="12.75">
      <c r="A806" s="5" t="s">
        <v>3758</v>
      </c>
      <c r="D806" s="22">
        <v>313293</v>
      </c>
      <c r="E806" s="20"/>
      <c r="G806" t="s">
        <v>2303</v>
      </c>
      <c r="H806" s="154" t="s">
        <v>3459</v>
      </c>
      <c r="J806" s="4">
        <v>27.5</v>
      </c>
      <c r="K806" s="318">
        <v>2</v>
      </c>
      <c r="L806" s="75">
        <f t="shared" si="14"/>
        <v>55</v>
      </c>
      <c r="N806" s="5" t="s">
        <v>3758</v>
      </c>
      <c r="O806" s="6"/>
    </row>
    <row r="807" spans="1:17" ht="12.75">
      <c r="A807" s="5" t="s">
        <v>3758</v>
      </c>
      <c r="B807" s="69"/>
      <c r="D807" s="22">
        <v>616795</v>
      </c>
      <c r="E807" s="20"/>
      <c r="G807" t="s">
        <v>3757</v>
      </c>
      <c r="H807" s="154"/>
      <c r="J807" s="4">
        <v>7</v>
      </c>
      <c r="K807" s="318">
        <v>3</v>
      </c>
      <c r="L807" s="75">
        <f t="shared" si="14"/>
        <v>21</v>
      </c>
      <c r="N807" s="5" t="s">
        <v>3758</v>
      </c>
      <c r="O807" s="6"/>
      <c r="P807" s="69"/>
      <c r="Q807" s="69"/>
    </row>
    <row r="808" spans="1:17" ht="12.75">
      <c r="A808" s="72" t="s">
        <v>3758</v>
      </c>
      <c r="B808" s="81"/>
      <c r="C808" s="18"/>
      <c r="D808" s="19" t="s">
        <v>2376</v>
      </c>
      <c r="E808" s="73"/>
      <c r="F808" s="220"/>
      <c r="G808" s="69" t="s">
        <v>1710</v>
      </c>
      <c r="H808" s="154"/>
      <c r="I808" s="69"/>
      <c r="J808" s="71">
        <v>7</v>
      </c>
      <c r="K808" s="325">
        <v>2</v>
      </c>
      <c r="L808" s="75">
        <f t="shared" si="14"/>
        <v>14</v>
      </c>
      <c r="M808" s="69"/>
      <c r="N808" s="72" t="s">
        <v>3758</v>
      </c>
      <c r="O808" s="30"/>
      <c r="P808" s="81"/>
      <c r="Q808" s="81"/>
    </row>
    <row r="809" spans="1:15" ht="12.75">
      <c r="A809" s="5" t="s">
        <v>3758</v>
      </c>
      <c r="C809" t="s">
        <v>2905</v>
      </c>
      <c r="D809" s="22" t="s">
        <v>56</v>
      </c>
      <c r="E809" s="24"/>
      <c r="G809" t="s">
        <v>1282</v>
      </c>
      <c r="H809" s="154"/>
      <c r="I809" s="23"/>
      <c r="J809" s="4">
        <v>5.5</v>
      </c>
      <c r="K809" s="318">
        <v>0</v>
      </c>
      <c r="L809" s="75">
        <f t="shared" si="14"/>
        <v>0</v>
      </c>
      <c r="M809">
        <v>0</v>
      </c>
      <c r="N809" s="5" t="s">
        <v>3758</v>
      </c>
      <c r="O809" s="6">
        <v>1</v>
      </c>
    </row>
    <row r="810" spans="1:15" ht="12.75">
      <c r="A810" s="5" t="s">
        <v>3758</v>
      </c>
      <c r="D810" s="22" t="s">
        <v>226</v>
      </c>
      <c r="E810" s="20"/>
      <c r="G810" t="s">
        <v>100</v>
      </c>
      <c r="H810" s="154"/>
      <c r="J810" s="4">
        <v>1</v>
      </c>
      <c r="K810" s="318">
        <v>1</v>
      </c>
      <c r="L810" s="75">
        <f t="shared" si="14"/>
        <v>1</v>
      </c>
      <c r="N810" s="5" t="s">
        <v>3758</v>
      </c>
      <c r="O810" s="6"/>
    </row>
    <row r="811" spans="1:15" ht="12.75">
      <c r="A811" s="5" t="s">
        <v>3758</v>
      </c>
      <c r="D811" s="22">
        <v>708586</v>
      </c>
      <c r="E811" s="20"/>
      <c r="G811" t="s">
        <v>2646</v>
      </c>
      <c r="H811" s="154"/>
      <c r="J811" s="4">
        <v>5</v>
      </c>
      <c r="K811" s="318">
        <v>11</v>
      </c>
      <c r="L811" s="75">
        <f t="shared" si="14"/>
        <v>55</v>
      </c>
      <c r="N811" s="5" t="s">
        <v>3758</v>
      </c>
      <c r="O811" s="6"/>
    </row>
    <row r="812" spans="1:15" ht="12.75">
      <c r="A812" s="5" t="s">
        <v>3758</v>
      </c>
      <c r="D812" s="22">
        <v>708587</v>
      </c>
      <c r="E812" s="20"/>
      <c r="G812" t="s">
        <v>2042</v>
      </c>
      <c r="H812" s="154"/>
      <c r="J812" s="4">
        <v>9.5</v>
      </c>
      <c r="K812" s="318">
        <v>2</v>
      </c>
      <c r="L812" s="75">
        <f t="shared" si="14"/>
        <v>19</v>
      </c>
      <c r="N812" s="5" t="s">
        <v>3758</v>
      </c>
      <c r="O812" s="6"/>
    </row>
    <row r="813" spans="1:17" s="69" customFormat="1" ht="12.75">
      <c r="A813" s="5" t="s">
        <v>3758</v>
      </c>
      <c r="B813"/>
      <c r="C813"/>
      <c r="D813" s="22">
        <v>708588</v>
      </c>
      <c r="E813" s="20"/>
      <c r="F813" s="203"/>
      <c r="G813" t="s">
        <v>3386</v>
      </c>
      <c r="H813" s="154"/>
      <c r="I813"/>
      <c r="J813" s="4">
        <v>9.5</v>
      </c>
      <c r="K813" s="318">
        <v>2</v>
      </c>
      <c r="L813" s="75">
        <f t="shared" si="14"/>
        <v>19</v>
      </c>
      <c r="M813"/>
      <c r="N813" s="5" t="s">
        <v>3758</v>
      </c>
      <c r="O813" s="6"/>
      <c r="P813"/>
      <c r="Q813"/>
    </row>
    <row r="814" spans="1:15" ht="12.75">
      <c r="A814" s="5" t="s">
        <v>3758</v>
      </c>
      <c r="D814" s="22">
        <v>708589</v>
      </c>
      <c r="E814" s="20"/>
      <c r="G814" t="s">
        <v>3387</v>
      </c>
      <c r="H814" s="154"/>
      <c r="J814" s="4">
        <v>9.5</v>
      </c>
      <c r="K814" s="318">
        <v>3</v>
      </c>
      <c r="L814" s="75">
        <f t="shared" si="14"/>
        <v>28.5</v>
      </c>
      <c r="N814" s="5" t="s">
        <v>3758</v>
      </c>
      <c r="O814" s="6"/>
    </row>
    <row r="815" spans="1:15" ht="12.75">
      <c r="A815" s="5" t="s">
        <v>3758</v>
      </c>
      <c r="D815" s="22">
        <v>719010</v>
      </c>
      <c r="E815" s="24"/>
      <c r="G815" s="32" t="s">
        <v>3921</v>
      </c>
      <c r="H815" s="154" t="s">
        <v>3459</v>
      </c>
      <c r="J815" s="4">
        <v>9.5</v>
      </c>
      <c r="K815" s="318">
        <v>6</v>
      </c>
      <c r="L815" s="75">
        <f t="shared" si="14"/>
        <v>57</v>
      </c>
      <c r="N815" s="5" t="s">
        <v>3758</v>
      </c>
      <c r="O815" s="6" t="s">
        <v>1038</v>
      </c>
    </row>
    <row r="816" spans="1:15" ht="12.75">
      <c r="A816" s="5" t="s">
        <v>3758</v>
      </c>
      <c r="D816" s="22">
        <v>722651</v>
      </c>
      <c r="E816" s="24"/>
      <c r="G816" t="s">
        <v>289</v>
      </c>
      <c r="H816" s="154"/>
      <c r="J816" s="4">
        <v>4.5</v>
      </c>
      <c r="K816" s="318">
        <v>1</v>
      </c>
      <c r="L816" s="75">
        <f t="shared" si="14"/>
        <v>4.5</v>
      </c>
      <c r="N816" s="5" t="s">
        <v>3758</v>
      </c>
      <c r="O816" s="6">
        <v>1</v>
      </c>
    </row>
    <row r="817" spans="1:15" ht="12.75">
      <c r="A817" s="5" t="s">
        <v>3758</v>
      </c>
      <c r="D817" s="22">
        <v>722652</v>
      </c>
      <c r="E817" s="20"/>
      <c r="G817" t="s">
        <v>290</v>
      </c>
      <c r="H817" s="154"/>
      <c r="J817" s="4">
        <v>4.5</v>
      </c>
      <c r="K817" s="318">
        <v>5</v>
      </c>
      <c r="L817" s="75">
        <f t="shared" si="14"/>
        <v>22.5</v>
      </c>
      <c r="N817" s="5" t="s">
        <v>3758</v>
      </c>
      <c r="O817" s="6">
        <v>1</v>
      </c>
    </row>
    <row r="818" spans="1:15" ht="12.75">
      <c r="A818" s="5" t="s">
        <v>3758</v>
      </c>
      <c r="D818" s="22">
        <v>722657</v>
      </c>
      <c r="E818" s="20"/>
      <c r="G818" t="s">
        <v>2232</v>
      </c>
      <c r="H818" s="154" t="s">
        <v>3459</v>
      </c>
      <c r="J818" s="4">
        <v>5</v>
      </c>
      <c r="K818" s="318">
        <v>1</v>
      </c>
      <c r="L818" s="75">
        <f t="shared" si="14"/>
        <v>5</v>
      </c>
      <c r="N818" s="5" t="s">
        <v>3758</v>
      </c>
      <c r="O818" s="6"/>
    </row>
    <row r="819" spans="1:15" ht="12.75">
      <c r="A819" s="5" t="s">
        <v>3758</v>
      </c>
      <c r="D819" s="22" t="s">
        <v>1348</v>
      </c>
      <c r="E819" s="20"/>
      <c r="G819" t="s">
        <v>2436</v>
      </c>
      <c r="H819" s="154" t="s">
        <v>3459</v>
      </c>
      <c r="J819" s="4">
        <v>3</v>
      </c>
      <c r="K819" s="318">
        <v>1</v>
      </c>
      <c r="L819" s="75">
        <f t="shared" si="14"/>
        <v>3</v>
      </c>
      <c r="N819" s="5" t="s">
        <v>3758</v>
      </c>
      <c r="O819" s="6"/>
    </row>
    <row r="820" spans="1:17" s="38" customFormat="1" ht="12.75">
      <c r="A820" s="5" t="s">
        <v>3758</v>
      </c>
      <c r="B820" s="69"/>
      <c r="C820" s="32" t="s">
        <v>2905</v>
      </c>
      <c r="D820" s="22">
        <v>912181</v>
      </c>
      <c r="E820" s="24"/>
      <c r="F820" s="203"/>
      <c r="G820" t="s">
        <v>4112</v>
      </c>
      <c r="H820" s="154" t="s">
        <v>3459</v>
      </c>
      <c r="I820"/>
      <c r="J820" s="4">
        <v>25</v>
      </c>
      <c r="K820" s="318">
        <v>0</v>
      </c>
      <c r="L820" s="75">
        <f t="shared" si="14"/>
        <v>0</v>
      </c>
      <c r="M820"/>
      <c r="N820" s="5" t="s">
        <v>3758</v>
      </c>
      <c r="O820" s="6" t="s">
        <v>4057</v>
      </c>
      <c r="P820" s="69"/>
      <c r="Q820" s="69"/>
    </row>
    <row r="821" spans="1:17" s="69" customFormat="1" ht="12.75">
      <c r="A821" s="236" t="s">
        <v>3758</v>
      </c>
      <c r="B821" s="232"/>
      <c r="C821" s="232" t="s">
        <v>2905</v>
      </c>
      <c r="D821" s="233">
        <v>912182</v>
      </c>
      <c r="E821" s="234"/>
      <c r="F821" s="290"/>
      <c r="G821" s="232" t="s">
        <v>4113</v>
      </c>
      <c r="H821" s="154" t="s">
        <v>3459</v>
      </c>
      <c r="I821" s="238"/>
      <c r="J821" s="235">
        <v>27.5</v>
      </c>
      <c r="K821" s="336">
        <v>0</v>
      </c>
      <c r="L821" s="75">
        <f t="shared" si="14"/>
        <v>0</v>
      </c>
      <c r="M821" s="232"/>
      <c r="N821" s="236" t="s">
        <v>3758</v>
      </c>
      <c r="O821" s="237" t="s">
        <v>1834</v>
      </c>
      <c r="P821" s="232"/>
      <c r="Q821" s="232"/>
    </row>
    <row r="822" spans="1:15" ht="12.75">
      <c r="A822" s="87" t="s">
        <v>3758</v>
      </c>
      <c r="C822" s="81"/>
      <c r="D822" s="90">
        <v>912183</v>
      </c>
      <c r="E822" s="91"/>
      <c r="F822" s="281"/>
      <c r="G822" s="81" t="s">
        <v>4110</v>
      </c>
      <c r="H822" s="154" t="s">
        <v>3459</v>
      </c>
      <c r="I822" s="85"/>
      <c r="J822" s="86">
        <v>19.5</v>
      </c>
      <c r="K822" s="343">
        <v>1</v>
      </c>
      <c r="L822" s="75">
        <f t="shared" si="14"/>
        <v>19.5</v>
      </c>
      <c r="M822" s="81"/>
      <c r="N822" s="87" t="s">
        <v>3758</v>
      </c>
      <c r="O822" s="83" t="s">
        <v>516</v>
      </c>
    </row>
    <row r="823" spans="1:15" ht="12.75">
      <c r="A823" s="5" t="s">
        <v>3758</v>
      </c>
      <c r="D823" s="22">
        <v>912184</v>
      </c>
      <c r="E823" s="20"/>
      <c r="G823" t="s">
        <v>4111</v>
      </c>
      <c r="H823" s="154" t="s">
        <v>3459</v>
      </c>
      <c r="J823" s="4">
        <v>19.5</v>
      </c>
      <c r="K823" s="318">
        <v>2</v>
      </c>
      <c r="L823" s="75">
        <f t="shared" si="14"/>
        <v>39</v>
      </c>
      <c r="N823" s="5" t="s">
        <v>3758</v>
      </c>
      <c r="O823" s="6"/>
    </row>
    <row r="824" spans="1:15" ht="12.75">
      <c r="A824" s="5" t="s">
        <v>3758</v>
      </c>
      <c r="D824" s="55" t="s">
        <v>2231</v>
      </c>
      <c r="E824" s="56"/>
      <c r="G824" t="s">
        <v>2364</v>
      </c>
      <c r="H824" s="154" t="s">
        <v>3460</v>
      </c>
      <c r="I824" s="11"/>
      <c r="J824" s="4">
        <v>19.5</v>
      </c>
      <c r="K824" s="318">
        <v>0</v>
      </c>
      <c r="L824" s="75">
        <f t="shared" si="14"/>
        <v>0</v>
      </c>
      <c r="N824" s="5" t="s">
        <v>3758</v>
      </c>
      <c r="O824" s="6"/>
    </row>
    <row r="825" spans="1:15" ht="12.75">
      <c r="A825" s="5" t="s">
        <v>3758</v>
      </c>
      <c r="D825" s="55" t="s">
        <v>1382</v>
      </c>
      <c r="E825" s="56"/>
      <c r="G825" t="s">
        <v>2365</v>
      </c>
      <c r="H825" s="154"/>
      <c r="I825" s="23"/>
      <c r="J825" s="4">
        <v>15</v>
      </c>
      <c r="K825" s="318">
        <v>1</v>
      </c>
      <c r="L825" s="75">
        <f t="shared" si="14"/>
        <v>15</v>
      </c>
      <c r="N825" s="5" t="s">
        <v>3758</v>
      </c>
      <c r="O825" s="6"/>
    </row>
    <row r="826" spans="1:15" ht="12.75">
      <c r="A826" s="5" t="s">
        <v>3758</v>
      </c>
      <c r="D826" s="55" t="s">
        <v>558</v>
      </c>
      <c r="E826" s="56"/>
      <c r="G826" t="s">
        <v>3227</v>
      </c>
      <c r="H826" s="154"/>
      <c r="J826" s="4">
        <v>2.5</v>
      </c>
      <c r="K826" s="318">
        <v>2</v>
      </c>
      <c r="L826" s="75">
        <f t="shared" si="14"/>
        <v>5</v>
      </c>
      <c r="N826" s="5" t="s">
        <v>3758</v>
      </c>
      <c r="O826" s="6"/>
    </row>
    <row r="827" spans="1:15" ht="12.75">
      <c r="A827" s="5" t="s">
        <v>4115</v>
      </c>
      <c r="D827" s="34" t="s">
        <v>3627</v>
      </c>
      <c r="E827" s="17"/>
      <c r="G827" t="s">
        <v>3628</v>
      </c>
      <c r="H827" s="154"/>
      <c r="J827" s="4">
        <v>29.5</v>
      </c>
      <c r="K827" s="318">
        <v>5</v>
      </c>
      <c r="L827" s="75">
        <f t="shared" si="14"/>
        <v>147.5</v>
      </c>
      <c r="N827" s="5" t="s">
        <v>4115</v>
      </c>
      <c r="O827" s="6"/>
    </row>
    <row r="828" spans="1:15" ht="12.75">
      <c r="A828" s="5" t="s">
        <v>2542</v>
      </c>
      <c r="D828" s="22">
        <v>213097</v>
      </c>
      <c r="E828" s="20"/>
      <c r="G828" t="s">
        <v>2731</v>
      </c>
      <c r="H828" s="154"/>
      <c r="J828" s="4">
        <v>5</v>
      </c>
      <c r="K828" s="318">
        <v>1</v>
      </c>
      <c r="L828" s="75">
        <f t="shared" si="14"/>
        <v>5</v>
      </c>
      <c r="N828" s="5" t="s">
        <v>2542</v>
      </c>
      <c r="O828" s="6"/>
    </row>
    <row r="829" spans="1:15" ht="12.75">
      <c r="A829" s="5" t="s">
        <v>2542</v>
      </c>
      <c r="D829" s="22">
        <v>213098</v>
      </c>
      <c r="E829" s="20"/>
      <c r="G829" t="s">
        <v>2543</v>
      </c>
      <c r="H829" s="154"/>
      <c r="J829" s="4">
        <v>5</v>
      </c>
      <c r="K829" s="318">
        <v>1</v>
      </c>
      <c r="L829" s="75">
        <f t="shared" si="14"/>
        <v>5</v>
      </c>
      <c r="N829" s="5" t="s">
        <v>2542</v>
      </c>
      <c r="O829" s="6"/>
    </row>
    <row r="830" spans="1:15" ht="12.75">
      <c r="A830" s="5" t="s">
        <v>2542</v>
      </c>
      <c r="D830" s="22">
        <v>215748</v>
      </c>
      <c r="E830" s="24"/>
      <c r="G830" s="32" t="s">
        <v>4020</v>
      </c>
      <c r="H830" s="154" t="s">
        <v>3459</v>
      </c>
      <c r="J830" s="4">
        <v>12.5</v>
      </c>
      <c r="K830" s="318">
        <v>7</v>
      </c>
      <c r="L830" s="75">
        <f t="shared" si="14"/>
        <v>87.5</v>
      </c>
      <c r="M830">
        <v>0</v>
      </c>
      <c r="N830" s="5" t="s">
        <v>2542</v>
      </c>
      <c r="O830" s="6">
        <v>1</v>
      </c>
    </row>
    <row r="831" spans="1:15" ht="12.75">
      <c r="A831" s="5" t="s">
        <v>2542</v>
      </c>
      <c r="D831" s="22" t="s">
        <v>3888</v>
      </c>
      <c r="E831" s="20"/>
      <c r="G831" s="32" t="s">
        <v>4021</v>
      </c>
      <c r="H831" s="154"/>
      <c r="J831" s="4">
        <v>9.5</v>
      </c>
      <c r="K831" s="318">
        <v>3</v>
      </c>
      <c r="L831" s="75">
        <f t="shared" si="14"/>
        <v>28.5</v>
      </c>
      <c r="N831" s="5" t="s">
        <v>2542</v>
      </c>
      <c r="O831" s="6"/>
    </row>
    <row r="832" spans="1:15" ht="12.75">
      <c r="A832" s="5" t="s">
        <v>2542</v>
      </c>
      <c r="D832" s="22">
        <v>216410</v>
      </c>
      <c r="E832" s="20"/>
      <c r="G832" t="s">
        <v>2875</v>
      </c>
      <c r="H832" s="154" t="s">
        <v>3459</v>
      </c>
      <c r="J832" s="4">
        <v>9.5</v>
      </c>
      <c r="K832" s="318">
        <v>4</v>
      </c>
      <c r="L832" s="75">
        <f t="shared" si="14"/>
        <v>38</v>
      </c>
      <c r="N832" s="5" t="s">
        <v>2542</v>
      </c>
      <c r="O832" s="6"/>
    </row>
    <row r="833" spans="1:15" ht="12.75">
      <c r="A833" s="5" t="s">
        <v>2542</v>
      </c>
      <c r="D833" s="22">
        <v>216411</v>
      </c>
      <c r="E833" s="20"/>
      <c r="G833" t="s">
        <v>2876</v>
      </c>
      <c r="H833" s="154" t="s">
        <v>3459</v>
      </c>
      <c r="J833" s="4">
        <v>9.5</v>
      </c>
      <c r="K833" s="318">
        <v>1</v>
      </c>
      <c r="L833" s="75">
        <f t="shared" si="14"/>
        <v>9.5</v>
      </c>
      <c r="N833" s="5" t="s">
        <v>2542</v>
      </c>
      <c r="O833" s="6"/>
    </row>
    <row r="834" spans="1:15" ht="12.75">
      <c r="A834" s="5" t="s">
        <v>2542</v>
      </c>
      <c r="C834" t="s">
        <v>2905</v>
      </c>
      <c r="D834" s="22">
        <v>218862</v>
      </c>
      <c r="E834" s="20"/>
      <c r="G834" t="s">
        <v>1732</v>
      </c>
      <c r="H834" s="154"/>
      <c r="I834" s="23"/>
      <c r="J834" s="4">
        <v>25</v>
      </c>
      <c r="K834" s="318">
        <v>0</v>
      </c>
      <c r="L834" s="75">
        <f t="shared" si="14"/>
        <v>0</v>
      </c>
      <c r="N834" s="5" t="s">
        <v>2542</v>
      </c>
      <c r="O834" s="6"/>
    </row>
    <row r="835" spans="1:15" ht="12.75">
      <c r="A835" s="5" t="s">
        <v>2486</v>
      </c>
      <c r="C835" t="s">
        <v>2905</v>
      </c>
      <c r="D835" s="22">
        <v>631546</v>
      </c>
      <c r="E835" s="24"/>
      <c r="G835" t="s">
        <v>3355</v>
      </c>
      <c r="H835" s="154" t="s">
        <v>3459</v>
      </c>
      <c r="I835" s="23"/>
      <c r="J835" s="4">
        <v>10</v>
      </c>
      <c r="K835" s="318">
        <v>0</v>
      </c>
      <c r="L835" s="75">
        <f t="shared" si="14"/>
        <v>0</v>
      </c>
      <c r="N835" s="5" t="s">
        <v>2486</v>
      </c>
      <c r="O835" s="6"/>
    </row>
    <row r="836" spans="1:17" ht="12.75">
      <c r="A836" s="5" t="s">
        <v>2484</v>
      </c>
      <c r="B836" s="69"/>
      <c r="D836" s="22">
        <v>724666</v>
      </c>
      <c r="E836" s="24"/>
      <c r="G836" t="s">
        <v>799</v>
      </c>
      <c r="H836" s="154"/>
      <c r="J836" s="4">
        <v>9.5</v>
      </c>
      <c r="K836" s="318">
        <v>6</v>
      </c>
      <c r="L836" s="75">
        <f t="shared" si="14"/>
        <v>57</v>
      </c>
      <c r="N836" s="5" t="s">
        <v>2484</v>
      </c>
      <c r="O836" s="6" t="s">
        <v>2485</v>
      </c>
      <c r="P836" s="69"/>
      <c r="Q836" s="69"/>
    </row>
    <row r="837" spans="1:15" ht="12.75">
      <c r="A837" s="5" t="s">
        <v>3091</v>
      </c>
      <c r="D837" s="22">
        <v>311449</v>
      </c>
      <c r="E837" s="20"/>
      <c r="G837" t="s">
        <v>2498</v>
      </c>
      <c r="H837" s="154"/>
      <c r="I837" s="11"/>
      <c r="J837" s="4">
        <v>25</v>
      </c>
      <c r="K837" s="318">
        <v>3</v>
      </c>
      <c r="L837" s="75">
        <f t="shared" si="14"/>
        <v>75</v>
      </c>
      <c r="N837" s="5" t="s">
        <v>3091</v>
      </c>
      <c r="O837" s="6"/>
    </row>
    <row r="838" spans="1:15" ht="12.75">
      <c r="A838" s="5" t="s">
        <v>4116</v>
      </c>
      <c r="D838" s="22" t="s">
        <v>2618</v>
      </c>
      <c r="E838" s="20"/>
      <c r="G838" s="32" t="s">
        <v>4117</v>
      </c>
      <c r="H838" s="154"/>
      <c r="J838" s="4">
        <v>6</v>
      </c>
      <c r="K838" s="318">
        <v>3</v>
      </c>
      <c r="L838" s="75">
        <f t="shared" si="14"/>
        <v>18</v>
      </c>
      <c r="N838" s="5" t="s">
        <v>4116</v>
      </c>
      <c r="O838" s="6"/>
    </row>
    <row r="839" spans="1:15" ht="12.75">
      <c r="A839" s="5" t="s">
        <v>1745</v>
      </c>
      <c r="D839" s="22">
        <v>817386</v>
      </c>
      <c r="E839" s="24"/>
      <c r="G839" t="s">
        <v>144</v>
      </c>
      <c r="H839" s="154" t="s">
        <v>3459</v>
      </c>
      <c r="J839" s="4">
        <v>17.5</v>
      </c>
      <c r="K839" s="318">
        <v>2</v>
      </c>
      <c r="L839" s="75">
        <f t="shared" si="14"/>
        <v>35</v>
      </c>
      <c r="N839" s="5" t="s">
        <v>1745</v>
      </c>
      <c r="O839" s="6"/>
    </row>
    <row r="840" spans="1:15" ht="12.75">
      <c r="A840" s="5" t="s">
        <v>2944</v>
      </c>
      <c r="D840" s="22">
        <v>708536</v>
      </c>
      <c r="E840" s="24"/>
      <c r="G840" t="s">
        <v>199</v>
      </c>
      <c r="H840" s="154"/>
      <c r="J840" s="4">
        <v>15</v>
      </c>
      <c r="K840" s="318">
        <v>22</v>
      </c>
      <c r="L840" s="75">
        <f t="shared" si="14"/>
        <v>330</v>
      </c>
      <c r="N840" s="5" t="s">
        <v>2944</v>
      </c>
      <c r="O840" s="6">
        <v>1</v>
      </c>
    </row>
    <row r="841" spans="1:15" ht="12.75">
      <c r="A841" s="5" t="s">
        <v>2944</v>
      </c>
      <c r="C841" t="s">
        <v>2905</v>
      </c>
      <c r="D841" s="22" t="s">
        <v>1923</v>
      </c>
      <c r="E841" s="24"/>
      <c r="G841" t="s">
        <v>1395</v>
      </c>
      <c r="H841" s="154" t="s">
        <v>3459</v>
      </c>
      <c r="I841" s="23"/>
      <c r="J841" s="4">
        <v>12</v>
      </c>
      <c r="K841" s="318">
        <v>0</v>
      </c>
      <c r="L841" s="75">
        <f t="shared" si="14"/>
        <v>0</v>
      </c>
      <c r="N841" s="5" t="s">
        <v>2944</v>
      </c>
      <c r="O841" s="6"/>
    </row>
    <row r="842" spans="1:15" ht="12.75">
      <c r="A842" s="5" t="s">
        <v>2944</v>
      </c>
      <c r="D842" s="22">
        <v>719534</v>
      </c>
      <c r="E842" s="24"/>
      <c r="G842" t="s">
        <v>2943</v>
      </c>
      <c r="H842" s="154"/>
      <c r="J842" s="4">
        <v>9</v>
      </c>
      <c r="K842" s="318">
        <v>2</v>
      </c>
      <c r="L842" s="75">
        <f t="shared" si="14"/>
        <v>18</v>
      </c>
      <c r="N842" s="5" t="s">
        <v>2944</v>
      </c>
      <c r="O842" s="6">
        <v>2</v>
      </c>
    </row>
    <row r="843" spans="1:15" ht="12.75">
      <c r="A843" s="5" t="s">
        <v>2944</v>
      </c>
      <c r="D843" s="22" t="s">
        <v>2945</v>
      </c>
      <c r="E843" s="24"/>
      <c r="G843" t="s">
        <v>638</v>
      </c>
      <c r="H843" s="154"/>
      <c r="J843" s="4">
        <v>9</v>
      </c>
      <c r="K843" s="318">
        <v>1</v>
      </c>
      <c r="L843" s="75">
        <f t="shared" si="14"/>
        <v>9</v>
      </c>
      <c r="N843" s="5" t="s">
        <v>2944</v>
      </c>
      <c r="O843" s="6">
        <v>1</v>
      </c>
    </row>
    <row r="844" spans="1:14" ht="12.75">
      <c r="A844" s="5" t="s">
        <v>2944</v>
      </c>
      <c r="D844" s="55" t="s">
        <v>2718</v>
      </c>
      <c r="E844" s="56"/>
      <c r="G844" t="s">
        <v>954</v>
      </c>
      <c r="H844" s="154"/>
      <c r="J844" s="4">
        <v>45</v>
      </c>
      <c r="K844" s="318">
        <v>1</v>
      </c>
      <c r="L844" s="75">
        <f t="shared" si="14"/>
        <v>45</v>
      </c>
      <c r="N844" s="5" t="s">
        <v>2944</v>
      </c>
    </row>
    <row r="845" spans="1:15" ht="12.75">
      <c r="A845" s="5" t="s">
        <v>1977</v>
      </c>
      <c r="D845" s="22">
        <v>518044</v>
      </c>
      <c r="E845" s="24"/>
      <c r="G845" t="s">
        <v>2428</v>
      </c>
      <c r="H845" s="154" t="s">
        <v>3459</v>
      </c>
      <c r="J845" s="4">
        <v>6</v>
      </c>
      <c r="K845" s="318">
        <v>2</v>
      </c>
      <c r="L845" s="75">
        <f t="shared" si="14"/>
        <v>12</v>
      </c>
      <c r="N845" s="5" t="s">
        <v>1977</v>
      </c>
      <c r="O845" s="6"/>
    </row>
    <row r="846" spans="1:15" ht="12.75">
      <c r="A846" s="5" t="s">
        <v>1977</v>
      </c>
      <c r="D846" s="22">
        <v>518082</v>
      </c>
      <c r="E846" s="24"/>
      <c r="G846" t="s">
        <v>2429</v>
      </c>
      <c r="H846" s="154" t="s">
        <v>3459</v>
      </c>
      <c r="J846" s="4">
        <v>6</v>
      </c>
      <c r="K846" s="318">
        <v>3</v>
      </c>
      <c r="L846" s="75">
        <f t="shared" si="14"/>
        <v>18</v>
      </c>
      <c r="N846" s="5" t="s">
        <v>1977</v>
      </c>
      <c r="O846" s="6"/>
    </row>
    <row r="847" spans="1:15" ht="12.75">
      <c r="A847" s="5" t="s">
        <v>1977</v>
      </c>
      <c r="C847" t="s">
        <v>2905</v>
      </c>
      <c r="D847" s="22">
        <v>627503</v>
      </c>
      <c r="E847" s="24"/>
      <c r="G847" t="s">
        <v>3180</v>
      </c>
      <c r="H847" s="154"/>
      <c r="I847" s="23"/>
      <c r="J847" s="4">
        <v>9.5</v>
      </c>
      <c r="K847" s="318">
        <v>0</v>
      </c>
      <c r="L847" s="75">
        <f t="shared" si="14"/>
        <v>0</v>
      </c>
      <c r="M847">
        <v>0</v>
      </c>
      <c r="N847" s="5" t="s">
        <v>1977</v>
      </c>
      <c r="O847" s="6"/>
    </row>
    <row r="848" spans="1:15" ht="12.75">
      <c r="A848" s="5" t="s">
        <v>3419</v>
      </c>
      <c r="D848" s="22">
        <v>720441</v>
      </c>
      <c r="E848" s="20"/>
      <c r="G848" t="s">
        <v>1006</v>
      </c>
      <c r="H848" s="154" t="s">
        <v>3459</v>
      </c>
      <c r="I848" s="11"/>
      <c r="J848" s="4">
        <v>10</v>
      </c>
      <c r="K848" s="318">
        <v>1</v>
      </c>
      <c r="L848" s="75">
        <f t="shared" si="14"/>
        <v>10</v>
      </c>
      <c r="N848" s="5" t="s">
        <v>3419</v>
      </c>
      <c r="O848" s="6"/>
    </row>
    <row r="849" spans="1:15" ht="12.75">
      <c r="A849" s="5" t="s">
        <v>3419</v>
      </c>
      <c r="D849" s="22">
        <v>720464</v>
      </c>
      <c r="E849" s="20"/>
      <c r="G849" t="s">
        <v>3418</v>
      </c>
      <c r="H849" s="154"/>
      <c r="J849" s="4">
        <v>4.5</v>
      </c>
      <c r="K849" s="318">
        <v>4</v>
      </c>
      <c r="L849" s="75">
        <f aca="true" t="shared" si="15" ref="L849:L915">SUM(K849*J849)</f>
        <v>18</v>
      </c>
      <c r="N849" s="5" t="s">
        <v>3419</v>
      </c>
      <c r="O849" s="6"/>
    </row>
    <row r="850" spans="1:15" ht="12.75">
      <c r="A850" s="5" t="s">
        <v>3419</v>
      </c>
      <c r="D850" s="22">
        <v>721156</v>
      </c>
      <c r="E850" s="24"/>
      <c r="G850" t="s">
        <v>2021</v>
      </c>
      <c r="H850" s="154"/>
      <c r="J850" s="4">
        <v>9</v>
      </c>
      <c r="K850" s="318">
        <v>2</v>
      </c>
      <c r="L850" s="75">
        <f t="shared" si="15"/>
        <v>18</v>
      </c>
      <c r="N850" s="5" t="s">
        <v>3419</v>
      </c>
      <c r="O850" s="6">
        <v>2</v>
      </c>
    </row>
    <row r="851" spans="1:17" ht="12.75">
      <c r="A851" s="5" t="s">
        <v>3419</v>
      </c>
      <c r="B851" s="69"/>
      <c r="D851" s="55" t="s">
        <v>980</v>
      </c>
      <c r="E851" s="56"/>
      <c r="G851" t="s">
        <v>981</v>
      </c>
      <c r="H851" s="154"/>
      <c r="J851" s="4">
        <v>10</v>
      </c>
      <c r="K851" s="318">
        <v>1</v>
      </c>
      <c r="L851" s="75">
        <f t="shared" si="15"/>
        <v>10</v>
      </c>
      <c r="N851" s="5" t="s">
        <v>3419</v>
      </c>
      <c r="O851" s="6"/>
      <c r="P851" s="69"/>
      <c r="Q851" s="69"/>
    </row>
    <row r="852" spans="1:15" ht="12.75">
      <c r="A852" s="72" t="s">
        <v>3419</v>
      </c>
      <c r="C852" s="18" t="s">
        <v>2905</v>
      </c>
      <c r="D852" s="54" t="s">
        <v>1575</v>
      </c>
      <c r="E852" s="77"/>
      <c r="F852" s="220"/>
      <c r="G852" s="69" t="s">
        <v>2965</v>
      </c>
      <c r="H852" s="154" t="s">
        <v>3459</v>
      </c>
      <c r="I852" s="76"/>
      <c r="J852" s="71">
        <v>9.5</v>
      </c>
      <c r="K852" s="325">
        <v>1</v>
      </c>
      <c r="L852" s="75">
        <f t="shared" si="15"/>
        <v>9.5</v>
      </c>
      <c r="M852" s="69"/>
      <c r="N852" s="72" t="s">
        <v>3419</v>
      </c>
      <c r="O852" s="28" t="s">
        <v>1556</v>
      </c>
    </row>
    <row r="853" spans="1:15" ht="12.75">
      <c r="A853" s="5" t="s">
        <v>830</v>
      </c>
      <c r="C853" t="s">
        <v>2905</v>
      </c>
      <c r="D853" s="22" t="s">
        <v>2479</v>
      </c>
      <c r="E853" s="20"/>
      <c r="G853" t="s">
        <v>1860</v>
      </c>
      <c r="H853" s="154"/>
      <c r="I853" s="23"/>
      <c r="J853" s="4">
        <v>0.25</v>
      </c>
      <c r="K853" s="318">
        <v>0</v>
      </c>
      <c r="L853" s="75">
        <f t="shared" si="15"/>
        <v>0</v>
      </c>
      <c r="N853" s="5" t="s">
        <v>830</v>
      </c>
      <c r="O853" s="6"/>
    </row>
    <row r="854" spans="1:15" ht="12.75">
      <c r="A854" s="5" t="s">
        <v>830</v>
      </c>
      <c r="D854" s="22">
        <v>573078</v>
      </c>
      <c r="E854" s="20"/>
      <c r="F854" s="294"/>
      <c r="G854" t="s">
        <v>3200</v>
      </c>
      <c r="H854" s="154" t="s">
        <v>3459</v>
      </c>
      <c r="J854" s="4">
        <v>7.5</v>
      </c>
      <c r="K854" s="318">
        <v>5</v>
      </c>
      <c r="L854" s="75">
        <f t="shared" si="15"/>
        <v>37.5</v>
      </c>
      <c r="M854">
        <v>0</v>
      </c>
      <c r="N854" s="5" t="s">
        <v>830</v>
      </c>
      <c r="O854" s="6"/>
    </row>
    <row r="855" spans="1:15" ht="12.75">
      <c r="A855" s="5" t="s">
        <v>830</v>
      </c>
      <c r="D855" s="22">
        <v>573079</v>
      </c>
      <c r="E855" s="20"/>
      <c r="F855" s="294"/>
      <c r="G855" t="s">
        <v>2610</v>
      </c>
      <c r="H855" s="154" t="s">
        <v>3459</v>
      </c>
      <c r="J855" s="4">
        <v>8.5</v>
      </c>
      <c r="K855" s="318">
        <v>6</v>
      </c>
      <c r="L855" s="75">
        <f t="shared" si="15"/>
        <v>51</v>
      </c>
      <c r="N855" s="5" t="s">
        <v>830</v>
      </c>
      <c r="O855" s="6">
        <v>1</v>
      </c>
    </row>
    <row r="856" spans="1:15" ht="12.75">
      <c r="A856" s="5" t="s">
        <v>830</v>
      </c>
      <c r="D856" s="22">
        <v>573080</v>
      </c>
      <c r="E856" s="20"/>
      <c r="F856" s="294"/>
      <c r="G856" t="s">
        <v>143</v>
      </c>
      <c r="H856" s="154" t="s">
        <v>3459</v>
      </c>
      <c r="J856" s="4">
        <v>9.5</v>
      </c>
      <c r="K856" s="318">
        <v>1</v>
      </c>
      <c r="L856" s="75">
        <f t="shared" si="15"/>
        <v>9.5</v>
      </c>
      <c r="N856" s="5" t="s">
        <v>830</v>
      </c>
      <c r="O856" s="6"/>
    </row>
    <row r="857" spans="1:15" ht="12.75">
      <c r="A857" s="5" t="s">
        <v>830</v>
      </c>
      <c r="D857" s="22">
        <v>603740</v>
      </c>
      <c r="E857" s="43"/>
      <c r="G857" t="s">
        <v>3125</v>
      </c>
      <c r="H857" s="154"/>
      <c r="J857" s="4">
        <v>5.5</v>
      </c>
      <c r="K857" s="318">
        <v>1</v>
      </c>
      <c r="L857" s="75">
        <f t="shared" si="15"/>
        <v>5.5</v>
      </c>
      <c r="N857" s="5" t="s">
        <v>830</v>
      </c>
      <c r="O857" s="6"/>
    </row>
    <row r="858" spans="1:15" ht="12.75">
      <c r="A858" s="5" t="s">
        <v>830</v>
      </c>
      <c r="D858" s="22">
        <v>614020</v>
      </c>
      <c r="E858" s="20"/>
      <c r="F858" s="294"/>
      <c r="G858" t="s">
        <v>3135</v>
      </c>
      <c r="H858" s="154" t="s">
        <v>3459</v>
      </c>
      <c r="J858" s="4">
        <v>5</v>
      </c>
      <c r="K858" s="318">
        <v>6</v>
      </c>
      <c r="L858" s="75">
        <f t="shared" si="15"/>
        <v>30</v>
      </c>
      <c r="N858" s="5" t="s">
        <v>830</v>
      </c>
      <c r="O858" s="6"/>
    </row>
    <row r="859" spans="1:15" ht="12.75">
      <c r="A859" s="5" t="s">
        <v>830</v>
      </c>
      <c r="C859" t="s">
        <v>2905</v>
      </c>
      <c r="D859" s="22">
        <v>616989</v>
      </c>
      <c r="E859" s="20"/>
      <c r="G859" t="s">
        <v>55</v>
      </c>
      <c r="H859" s="154"/>
      <c r="I859" s="23"/>
      <c r="J859" s="4">
        <v>0.35</v>
      </c>
      <c r="K859" s="318">
        <v>0</v>
      </c>
      <c r="L859" s="75">
        <f t="shared" si="15"/>
        <v>0</v>
      </c>
      <c r="N859" s="5" t="s">
        <v>830</v>
      </c>
      <c r="O859" s="6"/>
    </row>
    <row r="860" spans="1:17" s="69" customFormat="1" ht="12.75">
      <c r="A860" s="5" t="s">
        <v>830</v>
      </c>
      <c r="B860"/>
      <c r="C860" t="s">
        <v>2905</v>
      </c>
      <c r="D860" s="22" t="s">
        <v>2506</v>
      </c>
      <c r="E860" s="20"/>
      <c r="F860" s="203"/>
      <c r="G860" t="s">
        <v>32</v>
      </c>
      <c r="H860" s="154" t="s">
        <v>3459</v>
      </c>
      <c r="I860" s="23"/>
      <c r="J860" s="4">
        <v>1.5</v>
      </c>
      <c r="K860" s="318">
        <v>0</v>
      </c>
      <c r="L860" s="75">
        <f t="shared" si="15"/>
        <v>0</v>
      </c>
      <c r="M860"/>
      <c r="N860" s="5" t="s">
        <v>830</v>
      </c>
      <c r="O860" s="6"/>
      <c r="P860"/>
      <c r="Q860"/>
    </row>
    <row r="861" spans="1:15" ht="12.75">
      <c r="A861" s="5" t="s">
        <v>830</v>
      </c>
      <c r="D861" s="22">
        <v>621775</v>
      </c>
      <c r="E861" s="24"/>
      <c r="F861" s="294"/>
      <c r="G861" t="s">
        <v>3157</v>
      </c>
      <c r="H861" s="154"/>
      <c r="J861" s="4">
        <v>19.5</v>
      </c>
      <c r="K861" s="318">
        <v>4</v>
      </c>
      <c r="L861" s="75">
        <f t="shared" si="15"/>
        <v>78</v>
      </c>
      <c r="N861" s="5" t="s">
        <v>830</v>
      </c>
      <c r="O861" s="6">
        <v>1</v>
      </c>
    </row>
    <row r="862" spans="1:15" ht="12.75">
      <c r="A862" s="33" t="s">
        <v>830</v>
      </c>
      <c r="D862" s="22">
        <v>623689</v>
      </c>
      <c r="E862" s="24"/>
      <c r="F862" s="294"/>
      <c r="G862" t="s">
        <v>3748</v>
      </c>
      <c r="H862" s="154" t="s">
        <v>3459</v>
      </c>
      <c r="J862" s="4">
        <v>15</v>
      </c>
      <c r="K862" s="318">
        <v>2</v>
      </c>
      <c r="L862" s="75">
        <f t="shared" si="15"/>
        <v>30</v>
      </c>
      <c r="N862" s="33" t="s">
        <v>830</v>
      </c>
      <c r="O862" s="6"/>
    </row>
    <row r="863" spans="1:15" ht="12.75">
      <c r="A863" s="5" t="s">
        <v>830</v>
      </c>
      <c r="D863" s="22">
        <v>631490</v>
      </c>
      <c r="E863" s="24"/>
      <c r="F863" s="294"/>
      <c r="G863" t="s">
        <v>2962</v>
      </c>
      <c r="H863" s="154"/>
      <c r="J863" s="4">
        <v>1.5</v>
      </c>
      <c r="K863" s="318">
        <v>12</v>
      </c>
      <c r="L863" s="75">
        <f t="shared" si="15"/>
        <v>18</v>
      </c>
      <c r="N863" s="5" t="s">
        <v>830</v>
      </c>
      <c r="O863" s="6">
        <v>4</v>
      </c>
    </row>
    <row r="864" spans="1:15" ht="12.75">
      <c r="A864" s="5" t="s">
        <v>830</v>
      </c>
      <c r="C864" t="s">
        <v>2905</v>
      </c>
      <c r="D864" s="55" t="s">
        <v>2670</v>
      </c>
      <c r="E864" s="57"/>
      <c r="G864" t="s">
        <v>3318</v>
      </c>
      <c r="H864" s="154" t="s">
        <v>3459</v>
      </c>
      <c r="J864" s="4">
        <v>5</v>
      </c>
      <c r="K864" s="318">
        <v>4</v>
      </c>
      <c r="L864" s="75">
        <f t="shared" si="15"/>
        <v>20</v>
      </c>
      <c r="N864" s="5" t="s">
        <v>830</v>
      </c>
      <c r="O864" s="6" t="s">
        <v>1557</v>
      </c>
    </row>
    <row r="865" spans="1:17" s="38" customFormat="1" ht="12.75">
      <c r="A865" s="5" t="s">
        <v>830</v>
      </c>
      <c r="B865"/>
      <c r="C865" t="s">
        <v>2905</v>
      </c>
      <c r="D865" s="55" t="s">
        <v>2951</v>
      </c>
      <c r="E865" s="56"/>
      <c r="F865" s="203"/>
      <c r="G865" t="s">
        <v>541</v>
      </c>
      <c r="H865" s="154"/>
      <c r="I865" s="23"/>
      <c r="J865" s="4">
        <v>1</v>
      </c>
      <c r="K865" s="318">
        <v>0</v>
      </c>
      <c r="L865" s="75">
        <f t="shared" si="15"/>
        <v>0</v>
      </c>
      <c r="M865"/>
      <c r="N865" s="5" t="s">
        <v>830</v>
      </c>
      <c r="O865" s="6"/>
      <c r="P865"/>
      <c r="Q865"/>
    </row>
    <row r="866" spans="1:17" s="96" customFormat="1" ht="12.75">
      <c r="A866" s="5" t="s">
        <v>830</v>
      </c>
      <c r="B866"/>
      <c r="C866"/>
      <c r="D866" s="55" t="s">
        <v>3169</v>
      </c>
      <c r="E866" s="56"/>
      <c r="F866" s="294"/>
      <c r="G866" t="s">
        <v>2223</v>
      </c>
      <c r="H866" s="154"/>
      <c r="I866"/>
      <c r="J866" s="4">
        <v>0.35</v>
      </c>
      <c r="K866" s="318">
        <v>104</v>
      </c>
      <c r="L866" s="75">
        <f t="shared" si="15"/>
        <v>36.4</v>
      </c>
      <c r="M866"/>
      <c r="N866" s="5" t="s">
        <v>830</v>
      </c>
      <c r="O866" s="6"/>
      <c r="P866"/>
      <c r="Q866"/>
    </row>
    <row r="867" spans="1:17" s="69" customFormat="1" ht="12.75">
      <c r="A867" s="5" t="s">
        <v>830</v>
      </c>
      <c r="B867"/>
      <c r="C867"/>
      <c r="D867" s="55" t="s">
        <v>2531</v>
      </c>
      <c r="E867" s="56"/>
      <c r="F867" s="294"/>
      <c r="G867" t="s">
        <v>4149</v>
      </c>
      <c r="H867" s="154" t="s">
        <v>3459</v>
      </c>
      <c r="I867"/>
      <c r="J867" s="4">
        <v>0.25</v>
      </c>
      <c r="K867" s="318">
        <v>4</v>
      </c>
      <c r="L867" s="75">
        <f t="shared" si="15"/>
        <v>1</v>
      </c>
      <c r="M867"/>
      <c r="N867" s="5" t="s">
        <v>830</v>
      </c>
      <c r="O867" s="6"/>
      <c r="P867"/>
      <c r="Q867"/>
    </row>
    <row r="868" spans="1:15" ht="12.75">
      <c r="A868" s="5" t="s">
        <v>2356</v>
      </c>
      <c r="D868" s="22">
        <v>616982</v>
      </c>
      <c r="E868" s="24"/>
      <c r="G868" t="s">
        <v>3985</v>
      </c>
      <c r="H868" s="154"/>
      <c r="J868" s="4">
        <v>27</v>
      </c>
      <c r="K868" s="318">
        <v>3</v>
      </c>
      <c r="L868" s="75">
        <f t="shared" si="15"/>
        <v>81</v>
      </c>
      <c r="N868" s="5" t="s">
        <v>2356</v>
      </c>
      <c r="O868" s="6">
        <v>2</v>
      </c>
    </row>
    <row r="869" spans="1:15" ht="12.75">
      <c r="A869" s="5" t="s">
        <v>2356</v>
      </c>
      <c r="D869" s="22" t="s">
        <v>2867</v>
      </c>
      <c r="E869" s="24"/>
      <c r="G869" t="s">
        <v>766</v>
      </c>
      <c r="H869" s="154"/>
      <c r="J869" s="4">
        <v>3.5</v>
      </c>
      <c r="K869" s="318">
        <v>2</v>
      </c>
      <c r="L869" s="75">
        <f t="shared" si="15"/>
        <v>7</v>
      </c>
      <c r="M869">
        <v>0</v>
      </c>
      <c r="N869" s="5" t="s">
        <v>2356</v>
      </c>
      <c r="O869" s="6">
        <v>1</v>
      </c>
    </row>
    <row r="870" spans="1:17" ht="12.75">
      <c r="A870" s="135" t="s">
        <v>2356</v>
      </c>
      <c r="B870" s="38"/>
      <c r="C870" s="38"/>
      <c r="D870" s="144">
        <v>617408</v>
      </c>
      <c r="E870" s="140"/>
      <c r="F870" s="277"/>
      <c r="G870" s="38" t="s">
        <v>2490</v>
      </c>
      <c r="H870" s="154" t="s">
        <v>3459</v>
      </c>
      <c r="I870" s="38"/>
      <c r="J870" s="133">
        <v>50</v>
      </c>
      <c r="K870" s="323">
        <v>1</v>
      </c>
      <c r="L870" s="75">
        <f t="shared" si="15"/>
        <v>50</v>
      </c>
      <c r="M870" s="38"/>
      <c r="N870" s="135" t="s">
        <v>2356</v>
      </c>
      <c r="O870" s="137"/>
      <c r="P870" s="38"/>
      <c r="Q870" s="38"/>
    </row>
    <row r="871" spans="1:15" ht="12.75">
      <c r="A871" s="72" t="s">
        <v>2356</v>
      </c>
      <c r="C871" s="18"/>
      <c r="D871" s="19">
        <v>621689</v>
      </c>
      <c r="E871" s="73"/>
      <c r="F871" s="220"/>
      <c r="G871" s="69" t="s">
        <v>351</v>
      </c>
      <c r="H871" s="154"/>
      <c r="I871" s="69"/>
      <c r="J871" s="71">
        <v>1</v>
      </c>
      <c r="K871" s="325">
        <v>3</v>
      </c>
      <c r="L871" s="75">
        <f t="shared" si="15"/>
        <v>3</v>
      </c>
      <c r="M871" s="69"/>
      <c r="N871" s="72" t="s">
        <v>2356</v>
      </c>
      <c r="O871" s="30"/>
    </row>
    <row r="872" spans="1:15" ht="12.75">
      <c r="A872" s="5" t="s">
        <v>2356</v>
      </c>
      <c r="D872" s="22">
        <v>709846</v>
      </c>
      <c r="E872" s="20"/>
      <c r="G872" t="s">
        <v>712</v>
      </c>
      <c r="H872" s="154" t="s">
        <v>3459</v>
      </c>
      <c r="J872" s="4">
        <v>12</v>
      </c>
      <c r="K872" s="318">
        <v>2</v>
      </c>
      <c r="L872" s="75">
        <f t="shared" si="15"/>
        <v>24</v>
      </c>
      <c r="N872" s="5" t="s">
        <v>2356</v>
      </c>
      <c r="O872" s="6"/>
    </row>
    <row r="873" spans="1:15" ht="12.75">
      <c r="A873" s="5" t="s">
        <v>2356</v>
      </c>
      <c r="D873" s="22">
        <v>709847</v>
      </c>
      <c r="E873" s="24"/>
      <c r="G873" t="s">
        <v>4076</v>
      </c>
      <c r="H873" s="154" t="s">
        <v>3459</v>
      </c>
      <c r="J873" s="4">
        <v>16.5</v>
      </c>
      <c r="K873" s="318">
        <v>7</v>
      </c>
      <c r="L873" s="75">
        <f t="shared" si="15"/>
        <v>115.5</v>
      </c>
      <c r="N873" s="5" t="s">
        <v>2356</v>
      </c>
      <c r="O873" s="6"/>
    </row>
    <row r="874" spans="1:15" ht="12.75">
      <c r="A874" s="5" t="s">
        <v>2356</v>
      </c>
      <c r="D874" s="22">
        <v>709847</v>
      </c>
      <c r="E874" s="24"/>
      <c r="G874" s="32" t="s">
        <v>4077</v>
      </c>
      <c r="H874" s="154" t="s">
        <v>3459</v>
      </c>
      <c r="J874" s="4">
        <v>15</v>
      </c>
      <c r="K874" s="318">
        <v>13</v>
      </c>
      <c r="L874" s="75">
        <f t="shared" si="15"/>
        <v>195</v>
      </c>
      <c r="N874" s="5" t="s">
        <v>2356</v>
      </c>
      <c r="O874" s="6"/>
    </row>
    <row r="875" spans="1:15" ht="12.75">
      <c r="A875" s="5" t="s">
        <v>2356</v>
      </c>
      <c r="C875" t="s">
        <v>2905</v>
      </c>
      <c r="D875" s="22">
        <v>709848</v>
      </c>
      <c r="E875" s="20"/>
      <c r="G875" t="s">
        <v>713</v>
      </c>
      <c r="H875" s="154" t="s">
        <v>3459</v>
      </c>
      <c r="I875" s="23"/>
      <c r="J875" s="4">
        <v>12</v>
      </c>
      <c r="K875" s="318">
        <v>0</v>
      </c>
      <c r="L875" s="75">
        <f t="shared" si="15"/>
        <v>0</v>
      </c>
      <c r="N875" s="5" t="s">
        <v>2356</v>
      </c>
      <c r="O875" s="6"/>
    </row>
    <row r="876" spans="1:15" ht="12.75">
      <c r="A876" s="5" t="s">
        <v>2356</v>
      </c>
      <c r="D876" s="22">
        <v>719622</v>
      </c>
      <c r="E876" s="24"/>
      <c r="G876" t="s">
        <v>2142</v>
      </c>
      <c r="H876" s="154"/>
      <c r="J876" s="4">
        <v>19.5</v>
      </c>
      <c r="K876" s="318">
        <v>5</v>
      </c>
      <c r="L876" s="75">
        <f t="shared" si="15"/>
        <v>97.5</v>
      </c>
      <c r="N876" s="5" t="s">
        <v>2356</v>
      </c>
      <c r="O876" s="6">
        <v>1</v>
      </c>
    </row>
    <row r="877" spans="1:17" s="81" customFormat="1" ht="12.75">
      <c r="A877" s="5" t="s">
        <v>2356</v>
      </c>
      <c r="B877"/>
      <c r="C877"/>
      <c r="D877" s="22">
        <v>719623</v>
      </c>
      <c r="E877" s="24"/>
      <c r="F877" s="203"/>
      <c r="G877" t="s">
        <v>888</v>
      </c>
      <c r="H877" s="154" t="s">
        <v>3459</v>
      </c>
      <c r="I877"/>
      <c r="J877" s="4">
        <v>22.5</v>
      </c>
      <c r="K877" s="318">
        <v>1</v>
      </c>
      <c r="L877" s="75">
        <f t="shared" si="15"/>
        <v>22.5</v>
      </c>
      <c r="M877"/>
      <c r="N877" s="5" t="s">
        <v>2356</v>
      </c>
      <c r="O877" s="6">
        <v>1</v>
      </c>
      <c r="P877"/>
      <c r="Q877"/>
    </row>
    <row r="878" spans="1:15" ht="12.75">
      <c r="A878" s="5" t="s">
        <v>2356</v>
      </c>
      <c r="C878" t="s">
        <v>2905</v>
      </c>
      <c r="D878" s="22">
        <v>722673</v>
      </c>
      <c r="E878" s="20"/>
      <c r="G878" t="s">
        <v>2276</v>
      </c>
      <c r="H878" s="154"/>
      <c r="J878" s="4">
        <v>12.5</v>
      </c>
      <c r="K878" s="318">
        <v>3</v>
      </c>
      <c r="L878" s="75">
        <f t="shared" si="15"/>
        <v>37.5</v>
      </c>
      <c r="N878" s="5" t="s">
        <v>2356</v>
      </c>
      <c r="O878" s="6" t="s">
        <v>814</v>
      </c>
    </row>
    <row r="879" spans="1:15" ht="12.75">
      <c r="A879" s="5" t="s">
        <v>2356</v>
      </c>
      <c r="C879" t="s">
        <v>2905</v>
      </c>
      <c r="D879" s="22">
        <v>722674</v>
      </c>
      <c r="E879" s="24"/>
      <c r="G879" t="s">
        <v>2206</v>
      </c>
      <c r="H879" s="154"/>
      <c r="I879" s="23"/>
      <c r="J879" s="4">
        <v>15</v>
      </c>
      <c r="K879" s="318">
        <v>0</v>
      </c>
      <c r="L879" s="75">
        <f t="shared" si="15"/>
        <v>0</v>
      </c>
      <c r="N879" s="5" t="s">
        <v>2356</v>
      </c>
      <c r="O879" s="6">
        <v>1</v>
      </c>
    </row>
    <row r="880" spans="1:17" ht="12.75">
      <c r="A880" s="5" t="s">
        <v>2356</v>
      </c>
      <c r="B880" s="69"/>
      <c r="D880" s="22">
        <v>722674</v>
      </c>
      <c r="E880" s="24"/>
      <c r="G880" t="s">
        <v>2587</v>
      </c>
      <c r="H880" s="154"/>
      <c r="J880" s="4">
        <v>12.5</v>
      </c>
      <c r="K880" s="318">
        <v>2</v>
      </c>
      <c r="L880" s="75">
        <f t="shared" si="15"/>
        <v>25</v>
      </c>
      <c r="N880" s="5" t="s">
        <v>2356</v>
      </c>
      <c r="O880" s="6"/>
      <c r="P880" s="69"/>
      <c r="Q880" s="69"/>
    </row>
    <row r="881" spans="1:15" ht="12.75">
      <c r="A881" s="5" t="s">
        <v>2356</v>
      </c>
      <c r="D881" s="22">
        <v>723290</v>
      </c>
      <c r="E881" s="24"/>
      <c r="G881" t="s">
        <v>517</v>
      </c>
      <c r="H881" s="154" t="s">
        <v>3459</v>
      </c>
      <c r="J881" s="4">
        <v>2</v>
      </c>
      <c r="K881" s="318">
        <v>7</v>
      </c>
      <c r="L881" s="75">
        <f t="shared" si="15"/>
        <v>14</v>
      </c>
      <c r="M881">
        <v>8</v>
      </c>
      <c r="N881" s="5" t="s">
        <v>2356</v>
      </c>
      <c r="O881" s="6"/>
    </row>
    <row r="882" spans="1:15" ht="12.75">
      <c r="A882" s="5" t="s">
        <v>2354</v>
      </c>
      <c r="C882" s="294"/>
      <c r="D882" s="22">
        <v>131465</v>
      </c>
      <c r="E882" s="24"/>
      <c r="G882" t="s">
        <v>834</v>
      </c>
      <c r="H882" s="154"/>
      <c r="J882" s="4">
        <v>7</v>
      </c>
      <c r="K882" s="318">
        <v>4</v>
      </c>
      <c r="L882" s="75">
        <f>SUM(K882*J882)</f>
        <v>28</v>
      </c>
      <c r="N882" s="5" t="s">
        <v>2354</v>
      </c>
      <c r="O882" s="6"/>
    </row>
    <row r="883" spans="1:15" ht="12.75">
      <c r="A883" s="5" t="s">
        <v>340</v>
      </c>
      <c r="C883" s="294"/>
      <c r="D883" s="22" t="s">
        <v>968</v>
      </c>
      <c r="E883" s="20"/>
      <c r="G883" s="32" t="s">
        <v>1479</v>
      </c>
      <c r="H883" s="154"/>
      <c r="J883" s="4">
        <v>0.6</v>
      </c>
      <c r="K883" s="318">
        <v>10</v>
      </c>
      <c r="L883" s="75">
        <f t="shared" si="15"/>
        <v>6</v>
      </c>
      <c r="N883" s="5" t="s">
        <v>340</v>
      </c>
      <c r="O883" s="6"/>
    </row>
    <row r="884" spans="1:15" ht="12.75">
      <c r="A884" s="5" t="s">
        <v>340</v>
      </c>
      <c r="C884" s="294"/>
      <c r="D884" s="22" t="s">
        <v>3518</v>
      </c>
      <c r="E884" s="20"/>
      <c r="G884" t="s">
        <v>3519</v>
      </c>
      <c r="H884" s="154" t="s">
        <v>3459</v>
      </c>
      <c r="I884" s="11"/>
      <c r="J884" s="4">
        <v>0.5</v>
      </c>
      <c r="K884" s="318">
        <v>3</v>
      </c>
      <c r="L884" s="75">
        <f t="shared" si="15"/>
        <v>1.5</v>
      </c>
      <c r="N884" s="5" t="s">
        <v>340</v>
      </c>
      <c r="O884" s="6"/>
    </row>
    <row r="885" spans="1:15" ht="12.75">
      <c r="A885" s="5" t="s">
        <v>340</v>
      </c>
      <c r="C885" s="294"/>
      <c r="D885" s="22" t="s">
        <v>129</v>
      </c>
      <c r="E885" s="20"/>
      <c r="G885" t="s">
        <v>203</v>
      </c>
      <c r="H885" s="154"/>
      <c r="J885" s="4">
        <v>0.5</v>
      </c>
      <c r="K885" s="318">
        <v>4</v>
      </c>
      <c r="L885" s="75">
        <f t="shared" si="15"/>
        <v>2</v>
      </c>
      <c r="N885" s="5" t="s">
        <v>340</v>
      </c>
      <c r="O885" s="6"/>
    </row>
    <row r="886" spans="1:15" ht="12.75">
      <c r="A886" s="5" t="s">
        <v>340</v>
      </c>
      <c r="C886" s="294"/>
      <c r="D886" s="22" t="s">
        <v>643</v>
      </c>
      <c r="E886" s="20"/>
      <c r="G886" t="s">
        <v>4328</v>
      </c>
      <c r="H886" s="154" t="s">
        <v>3459</v>
      </c>
      <c r="J886" s="4">
        <v>0.2</v>
      </c>
      <c r="K886" s="318">
        <v>42</v>
      </c>
      <c r="L886" s="75">
        <f t="shared" si="15"/>
        <v>8.4</v>
      </c>
      <c r="N886" s="5" t="s">
        <v>340</v>
      </c>
      <c r="O886" s="6"/>
    </row>
    <row r="887" spans="1:15" ht="12.75">
      <c r="A887" s="5" t="s">
        <v>340</v>
      </c>
      <c r="C887" s="294"/>
      <c r="D887" s="22" t="s">
        <v>1077</v>
      </c>
      <c r="E887" s="20"/>
      <c r="G887" t="s">
        <v>310</v>
      </c>
      <c r="H887" s="154"/>
      <c r="J887" s="4">
        <v>0.5</v>
      </c>
      <c r="K887" s="318">
        <v>2</v>
      </c>
      <c r="L887" s="75">
        <f t="shared" si="15"/>
        <v>1</v>
      </c>
      <c r="N887" s="5" t="s">
        <v>340</v>
      </c>
      <c r="O887" s="6"/>
    </row>
    <row r="888" spans="1:15" ht="12.75">
      <c r="A888" s="5" t="s">
        <v>340</v>
      </c>
      <c r="C888" s="294"/>
      <c r="D888" s="22" t="s">
        <v>587</v>
      </c>
      <c r="E888" s="20"/>
      <c r="G888" t="s">
        <v>1076</v>
      </c>
      <c r="H888" s="154"/>
      <c r="J888" s="4">
        <v>0.75</v>
      </c>
      <c r="K888" s="318">
        <v>4</v>
      </c>
      <c r="L888" s="75">
        <f t="shared" si="15"/>
        <v>3</v>
      </c>
      <c r="N888" s="5" t="s">
        <v>340</v>
      </c>
      <c r="O888" s="6"/>
    </row>
    <row r="889" spans="1:15" ht="12.75">
      <c r="A889" s="5" t="s">
        <v>340</v>
      </c>
      <c r="C889" s="294"/>
      <c r="D889" s="22" t="s">
        <v>1480</v>
      </c>
      <c r="E889" s="20"/>
      <c r="F889" s="294"/>
      <c r="G889" s="32" t="s">
        <v>4157</v>
      </c>
      <c r="H889" s="154" t="s">
        <v>3459</v>
      </c>
      <c r="J889" s="4">
        <v>5</v>
      </c>
      <c r="K889" s="318">
        <v>2</v>
      </c>
      <c r="L889" s="75">
        <f t="shared" si="15"/>
        <v>10</v>
      </c>
      <c r="N889" s="5" t="s">
        <v>340</v>
      </c>
      <c r="O889" s="6"/>
    </row>
    <row r="890" spans="1:15" ht="12.75">
      <c r="A890" s="33" t="s">
        <v>340</v>
      </c>
      <c r="C890" s="294"/>
      <c r="D890" s="22" t="s">
        <v>1215</v>
      </c>
      <c r="E890" s="20"/>
      <c r="F890" s="294"/>
      <c r="G890" t="s">
        <v>4334</v>
      </c>
      <c r="H890" s="295" t="s">
        <v>3459</v>
      </c>
      <c r="J890" s="4">
        <v>7.5</v>
      </c>
      <c r="K890" s="318">
        <v>4</v>
      </c>
      <c r="L890" s="75">
        <f t="shared" si="15"/>
        <v>30</v>
      </c>
      <c r="N890" s="33" t="s">
        <v>340</v>
      </c>
      <c r="O890" s="6"/>
    </row>
    <row r="891" spans="1:15" ht="12.75">
      <c r="A891" s="33" t="s">
        <v>340</v>
      </c>
      <c r="C891" s="175"/>
      <c r="D891" s="22" t="s">
        <v>4333</v>
      </c>
      <c r="E891" s="20"/>
      <c r="F891" s="294"/>
      <c r="G891" t="s">
        <v>4335</v>
      </c>
      <c r="H891" s="295"/>
      <c r="J891" s="4">
        <v>6.5</v>
      </c>
      <c r="K891" s="318">
        <v>1</v>
      </c>
      <c r="L891" s="75">
        <f t="shared" si="15"/>
        <v>6.5</v>
      </c>
      <c r="N891" s="33" t="s">
        <v>340</v>
      </c>
      <c r="O891" s="6"/>
    </row>
    <row r="892" spans="1:15" ht="12.75">
      <c r="A892" s="33" t="s">
        <v>340</v>
      </c>
      <c r="C892" s="294"/>
      <c r="D892" s="22" t="s">
        <v>4331</v>
      </c>
      <c r="E892" s="20"/>
      <c r="F892" s="294"/>
      <c r="G892" t="s">
        <v>4332</v>
      </c>
      <c r="H892" s="154" t="s">
        <v>3459</v>
      </c>
      <c r="J892" s="4">
        <v>5</v>
      </c>
      <c r="K892" s="318">
        <v>7</v>
      </c>
      <c r="L892" s="75">
        <f t="shared" si="15"/>
        <v>35</v>
      </c>
      <c r="N892" s="33" t="s">
        <v>340</v>
      </c>
      <c r="O892" s="6"/>
    </row>
    <row r="893" spans="1:15" ht="12.75">
      <c r="A893" s="33" t="s">
        <v>340</v>
      </c>
      <c r="C893" s="294"/>
      <c r="D893" s="22" t="s">
        <v>4329</v>
      </c>
      <c r="E893" s="20"/>
      <c r="F893" s="294"/>
      <c r="G893" t="s">
        <v>4330</v>
      </c>
      <c r="H893" s="154" t="s">
        <v>3459</v>
      </c>
      <c r="J893" s="4">
        <v>5</v>
      </c>
      <c r="K893" s="318">
        <v>1</v>
      </c>
      <c r="L893" s="75">
        <f t="shared" si="15"/>
        <v>5</v>
      </c>
      <c r="N893" s="33" t="s">
        <v>340</v>
      </c>
      <c r="O893" s="6"/>
    </row>
    <row r="894" spans="1:15" ht="12.75">
      <c r="A894" s="33" t="s">
        <v>340</v>
      </c>
      <c r="C894" s="294"/>
      <c r="D894" s="22" t="s">
        <v>2611</v>
      </c>
      <c r="E894" s="20"/>
      <c r="F894" s="294"/>
      <c r="G894" t="s">
        <v>3580</v>
      </c>
      <c r="H894" s="154" t="s">
        <v>3459</v>
      </c>
      <c r="J894" s="4">
        <v>0.5</v>
      </c>
      <c r="K894" s="318">
        <v>18</v>
      </c>
      <c r="L894" s="75">
        <f t="shared" si="15"/>
        <v>9</v>
      </c>
      <c r="N894" s="33" t="s">
        <v>340</v>
      </c>
      <c r="O894" s="6"/>
    </row>
    <row r="895" spans="1:17" s="32" customFormat="1" ht="12.75">
      <c r="A895" s="33" t="s">
        <v>340</v>
      </c>
      <c r="B895"/>
      <c r="C895" s="294"/>
      <c r="D895" s="22">
        <v>573082</v>
      </c>
      <c r="E895" s="20"/>
      <c r="F895" s="294"/>
      <c r="G895" s="32" t="s">
        <v>4156</v>
      </c>
      <c r="H895" s="154" t="s">
        <v>3459</v>
      </c>
      <c r="I895"/>
      <c r="J895" s="4">
        <v>0.5</v>
      </c>
      <c r="K895" s="318">
        <v>6</v>
      </c>
      <c r="L895" s="75">
        <f t="shared" si="15"/>
        <v>3</v>
      </c>
      <c r="M895"/>
      <c r="N895" s="33" t="s">
        <v>340</v>
      </c>
      <c r="O895" s="6"/>
      <c r="P895"/>
      <c r="Q895"/>
    </row>
    <row r="896" spans="1:15" ht="12.75">
      <c r="A896" s="33" t="s">
        <v>340</v>
      </c>
      <c r="C896" s="294"/>
      <c r="D896" s="22" t="s">
        <v>2385</v>
      </c>
      <c r="E896" s="20"/>
      <c r="F896" s="294"/>
      <c r="G896" t="s">
        <v>2761</v>
      </c>
      <c r="H896" s="154" t="s">
        <v>3459</v>
      </c>
      <c r="J896" s="4">
        <v>0.5</v>
      </c>
      <c r="K896" s="318">
        <v>3</v>
      </c>
      <c r="L896" s="75">
        <f t="shared" si="15"/>
        <v>1.5</v>
      </c>
      <c r="N896" s="33" t="s">
        <v>340</v>
      </c>
      <c r="O896" s="6"/>
    </row>
    <row r="897" spans="1:15" ht="12.75">
      <c r="A897" s="33" t="s">
        <v>340</v>
      </c>
      <c r="C897" s="294"/>
      <c r="D897" s="22">
        <v>573090</v>
      </c>
      <c r="E897" s="20"/>
      <c r="F897" s="294"/>
      <c r="G897" t="s">
        <v>3293</v>
      </c>
      <c r="H897" s="154" t="s">
        <v>3459</v>
      </c>
      <c r="J897" s="4">
        <v>1</v>
      </c>
      <c r="K897" s="318">
        <v>3</v>
      </c>
      <c r="L897" s="75">
        <f t="shared" si="15"/>
        <v>3</v>
      </c>
      <c r="N897" s="33" t="s">
        <v>340</v>
      </c>
      <c r="O897" s="6"/>
    </row>
    <row r="898" spans="1:15" ht="12.75">
      <c r="A898" s="5" t="s">
        <v>340</v>
      </c>
      <c r="C898" t="s">
        <v>2905</v>
      </c>
      <c r="D898" s="22" t="s">
        <v>417</v>
      </c>
      <c r="E898" s="20"/>
      <c r="G898" t="s">
        <v>418</v>
      </c>
      <c r="H898" s="154"/>
      <c r="I898" s="36"/>
      <c r="J898" s="4">
        <v>0.2</v>
      </c>
      <c r="K898" s="318">
        <v>50</v>
      </c>
      <c r="L898" s="75">
        <f t="shared" si="15"/>
        <v>10</v>
      </c>
      <c r="N898" s="5" t="s">
        <v>340</v>
      </c>
      <c r="O898" s="6" t="s">
        <v>1587</v>
      </c>
    </row>
    <row r="899" spans="1:15" ht="12.75">
      <c r="A899" s="5" t="s">
        <v>340</v>
      </c>
      <c r="C899" s="294"/>
      <c r="D899" s="22" t="s">
        <v>3131</v>
      </c>
      <c r="E899" s="20"/>
      <c r="G899" t="s">
        <v>2043</v>
      </c>
      <c r="H899" s="154"/>
      <c r="J899" s="4">
        <v>0.5</v>
      </c>
      <c r="K899" s="318">
        <v>5</v>
      </c>
      <c r="L899" s="75">
        <f t="shared" si="15"/>
        <v>2.5</v>
      </c>
      <c r="N899" s="5" t="s">
        <v>340</v>
      </c>
      <c r="O899" s="6"/>
    </row>
    <row r="900" spans="1:17" ht="12.75">
      <c r="A900" s="5" t="s">
        <v>340</v>
      </c>
      <c r="B900" s="69"/>
      <c r="C900" s="294"/>
      <c r="D900" s="22" t="s">
        <v>1853</v>
      </c>
      <c r="E900" s="20"/>
      <c r="G900" t="s">
        <v>2776</v>
      </c>
      <c r="H900" s="154"/>
      <c r="J900" s="4">
        <v>0.5</v>
      </c>
      <c r="K900" s="318">
        <v>2</v>
      </c>
      <c r="L900" s="75">
        <f t="shared" si="15"/>
        <v>1</v>
      </c>
      <c r="N900" s="5" t="s">
        <v>340</v>
      </c>
      <c r="O900" s="6"/>
      <c r="P900" s="69"/>
      <c r="Q900" s="69"/>
    </row>
    <row r="901" spans="1:17" s="81" customFormat="1" ht="12.75">
      <c r="A901" s="5" t="s">
        <v>340</v>
      </c>
      <c r="B901" s="38"/>
      <c r="C901" s="294"/>
      <c r="D901" s="22">
        <v>612219</v>
      </c>
      <c r="E901" s="20"/>
      <c r="F901" s="203"/>
      <c r="G901" s="32" t="s">
        <v>4154</v>
      </c>
      <c r="H901" s="154" t="s">
        <v>3459</v>
      </c>
      <c r="I901"/>
      <c r="J901" s="4">
        <v>2.5</v>
      </c>
      <c r="K901" s="318">
        <v>4</v>
      </c>
      <c r="L901" s="75">
        <f t="shared" si="15"/>
        <v>10</v>
      </c>
      <c r="M901"/>
      <c r="N901" s="5" t="s">
        <v>340</v>
      </c>
      <c r="O901" s="6"/>
      <c r="P901" s="38"/>
      <c r="Q901" s="38"/>
    </row>
    <row r="902" spans="1:17" s="32" customFormat="1" ht="12.75">
      <c r="A902" s="5" t="s">
        <v>340</v>
      </c>
      <c r="B902"/>
      <c r="C902" s="294"/>
      <c r="D902" s="22">
        <v>618449</v>
      </c>
      <c r="E902" s="20"/>
      <c r="F902" s="203"/>
      <c r="G902" t="s">
        <v>1944</v>
      </c>
      <c r="H902" s="154"/>
      <c r="I902"/>
      <c r="J902" s="4">
        <v>0.2</v>
      </c>
      <c r="K902" s="318">
        <v>13</v>
      </c>
      <c r="L902" s="75">
        <f t="shared" si="15"/>
        <v>2.6</v>
      </c>
      <c r="M902"/>
      <c r="N902" s="5" t="s">
        <v>340</v>
      </c>
      <c r="O902" s="6"/>
      <c r="P902"/>
      <c r="Q902"/>
    </row>
    <row r="903" spans="1:17" ht="12.75">
      <c r="A903" s="5" t="s">
        <v>340</v>
      </c>
      <c r="B903" s="69"/>
      <c r="C903" s="294"/>
      <c r="D903" s="22">
        <v>621663</v>
      </c>
      <c r="E903" s="20"/>
      <c r="G903" t="s">
        <v>930</v>
      </c>
      <c r="H903" s="154"/>
      <c r="J903" s="4">
        <v>0.25</v>
      </c>
      <c r="K903" s="318">
        <v>10</v>
      </c>
      <c r="L903" s="75">
        <f t="shared" si="15"/>
        <v>2.5</v>
      </c>
      <c r="N903" s="5" t="s">
        <v>340</v>
      </c>
      <c r="O903" s="6"/>
      <c r="P903" s="69"/>
      <c r="Q903" s="69"/>
    </row>
    <row r="904" spans="1:15" ht="12.75">
      <c r="A904" s="5" t="s">
        <v>340</v>
      </c>
      <c r="C904" s="294"/>
      <c r="D904" s="22" t="s">
        <v>204</v>
      </c>
      <c r="E904" s="20"/>
      <c r="G904" t="s">
        <v>1920</v>
      </c>
      <c r="H904" s="154" t="s">
        <v>3459</v>
      </c>
      <c r="J904" s="4">
        <v>2</v>
      </c>
      <c r="K904" s="318">
        <v>1</v>
      </c>
      <c r="L904" s="75">
        <f t="shared" si="15"/>
        <v>2</v>
      </c>
      <c r="N904" s="5" t="s">
        <v>340</v>
      </c>
      <c r="O904" s="6"/>
    </row>
    <row r="905" spans="1:17" ht="12.75">
      <c r="A905" s="183" t="s">
        <v>340</v>
      </c>
      <c r="B905" s="178"/>
      <c r="C905" s="307"/>
      <c r="D905" s="179" t="s">
        <v>4152</v>
      </c>
      <c r="E905" s="180"/>
      <c r="F905" s="213"/>
      <c r="G905" s="178" t="s">
        <v>3924</v>
      </c>
      <c r="H905" s="181" t="s">
        <v>3459</v>
      </c>
      <c r="I905" s="178"/>
      <c r="J905" s="182">
        <v>2</v>
      </c>
      <c r="K905" s="320">
        <v>1</v>
      </c>
      <c r="L905" s="75">
        <f t="shared" si="15"/>
        <v>2</v>
      </c>
      <c r="M905" s="178"/>
      <c r="N905" s="183" t="s">
        <v>340</v>
      </c>
      <c r="O905" s="184"/>
      <c r="P905" s="178"/>
      <c r="Q905" s="178"/>
    </row>
    <row r="906" spans="1:15" ht="12.75">
      <c r="A906" s="5" t="s">
        <v>340</v>
      </c>
      <c r="D906" s="22" t="s">
        <v>529</v>
      </c>
      <c r="E906" s="20"/>
      <c r="G906" s="32" t="s">
        <v>4153</v>
      </c>
      <c r="H906" s="154"/>
      <c r="I906" s="11"/>
      <c r="J906" s="4">
        <v>2.5</v>
      </c>
      <c r="K906" s="318">
        <v>1</v>
      </c>
      <c r="L906" s="75">
        <f t="shared" si="15"/>
        <v>2.5</v>
      </c>
      <c r="N906" s="5" t="s">
        <v>340</v>
      </c>
      <c r="O906" s="6"/>
    </row>
    <row r="907" spans="1:15" ht="12.75">
      <c r="A907" s="5" t="s">
        <v>340</v>
      </c>
      <c r="C907" s="294"/>
      <c r="D907" s="22">
        <v>725600</v>
      </c>
      <c r="E907" s="24"/>
      <c r="G907" s="32" t="s">
        <v>3923</v>
      </c>
      <c r="H907" s="154" t="s">
        <v>3459</v>
      </c>
      <c r="J907" s="4">
        <v>2</v>
      </c>
      <c r="K907" s="318">
        <v>8</v>
      </c>
      <c r="L907" s="75">
        <f t="shared" si="15"/>
        <v>16</v>
      </c>
      <c r="N907" s="5" t="s">
        <v>340</v>
      </c>
      <c r="O907" s="6">
        <v>3</v>
      </c>
    </row>
    <row r="908" spans="1:17" ht="12.75">
      <c r="A908" s="72" t="s">
        <v>3500</v>
      </c>
      <c r="B908" s="69"/>
      <c r="C908" s="18"/>
      <c r="D908" s="19" t="s">
        <v>151</v>
      </c>
      <c r="E908" s="78"/>
      <c r="F908" s="220"/>
      <c r="G908" s="69" t="s">
        <v>153</v>
      </c>
      <c r="H908" s="154"/>
      <c r="I908" s="69"/>
      <c r="J908" s="71">
        <v>4</v>
      </c>
      <c r="K908" s="325">
        <v>1</v>
      </c>
      <c r="L908" s="75">
        <f t="shared" si="15"/>
        <v>4</v>
      </c>
      <c r="M908" s="69"/>
      <c r="N908" s="72" t="s">
        <v>3500</v>
      </c>
      <c r="O908" s="30" t="s">
        <v>149</v>
      </c>
      <c r="P908" s="69"/>
      <c r="Q908" s="69"/>
    </row>
    <row r="909" spans="1:17" ht="12.75">
      <c r="A909" s="72" t="s">
        <v>3500</v>
      </c>
      <c r="B909" s="69"/>
      <c r="C909" s="69"/>
      <c r="D909" s="80" t="s">
        <v>152</v>
      </c>
      <c r="E909" s="78"/>
      <c r="F909" s="220"/>
      <c r="G909" s="69" t="s">
        <v>154</v>
      </c>
      <c r="H909" s="154"/>
      <c r="I909" s="69"/>
      <c r="J909" s="71">
        <v>4</v>
      </c>
      <c r="K909" s="325">
        <v>1</v>
      </c>
      <c r="L909" s="75">
        <f t="shared" si="15"/>
        <v>4</v>
      </c>
      <c r="M909" s="69"/>
      <c r="N909" s="72" t="s">
        <v>3500</v>
      </c>
      <c r="O909" s="30" t="s">
        <v>149</v>
      </c>
      <c r="P909" s="69"/>
      <c r="Q909" s="69"/>
    </row>
    <row r="910" spans="1:17" ht="12.75">
      <c r="A910" s="72" t="s">
        <v>3500</v>
      </c>
      <c r="B910" s="69"/>
      <c r="C910" s="18" t="s">
        <v>2905</v>
      </c>
      <c r="D910" s="19">
        <v>618631</v>
      </c>
      <c r="E910" s="73"/>
      <c r="F910" s="220"/>
      <c r="G910" s="69" t="s">
        <v>130</v>
      </c>
      <c r="H910" s="154"/>
      <c r="I910" s="74"/>
      <c r="J910" s="71">
        <v>19.5</v>
      </c>
      <c r="K910" s="325">
        <v>0</v>
      </c>
      <c r="L910" s="75">
        <f t="shared" si="15"/>
        <v>0</v>
      </c>
      <c r="M910" s="69"/>
      <c r="N910" s="72" t="s">
        <v>3500</v>
      </c>
      <c r="O910" s="30"/>
      <c r="P910" s="69"/>
      <c r="Q910" s="69"/>
    </row>
    <row r="911" spans="1:15" ht="12.75">
      <c r="A911" s="72" t="s">
        <v>3500</v>
      </c>
      <c r="C911" s="18" t="s">
        <v>2905</v>
      </c>
      <c r="D911" s="19">
        <v>618631</v>
      </c>
      <c r="E911" s="73"/>
      <c r="F911" s="220"/>
      <c r="G911" s="69" t="s">
        <v>3365</v>
      </c>
      <c r="H911" s="154"/>
      <c r="I911" s="74"/>
      <c r="J911" s="71">
        <v>12.5</v>
      </c>
      <c r="K911" s="325">
        <v>0</v>
      </c>
      <c r="L911" s="75">
        <f t="shared" si="15"/>
        <v>0</v>
      </c>
      <c r="M911" s="69"/>
      <c r="N911" s="72" t="s">
        <v>3500</v>
      </c>
      <c r="O911" s="30"/>
    </row>
    <row r="912" spans="1:17" ht="12.75">
      <c r="A912" s="72" t="s">
        <v>3500</v>
      </c>
      <c r="B912" s="69"/>
      <c r="C912" s="18"/>
      <c r="D912" s="19">
        <v>618631</v>
      </c>
      <c r="E912" s="73"/>
      <c r="F912" s="220"/>
      <c r="G912" s="69" t="s">
        <v>1871</v>
      </c>
      <c r="H912" s="154"/>
      <c r="I912" s="76"/>
      <c r="J912" s="71">
        <v>9.5</v>
      </c>
      <c r="K912" s="325">
        <v>0</v>
      </c>
      <c r="L912" s="75">
        <f t="shared" si="15"/>
        <v>0</v>
      </c>
      <c r="M912" s="69">
        <v>1</v>
      </c>
      <c r="N912" s="72" t="s">
        <v>3500</v>
      </c>
      <c r="O912" s="30" t="s">
        <v>149</v>
      </c>
      <c r="P912" s="69"/>
      <c r="Q912" s="69"/>
    </row>
    <row r="913" spans="1:15" ht="12.75">
      <c r="A913" s="5" t="s">
        <v>3500</v>
      </c>
      <c r="C913" t="s">
        <v>2905</v>
      </c>
      <c r="D913" s="22">
        <v>708769</v>
      </c>
      <c r="E913" s="20"/>
      <c r="G913" t="s">
        <v>1624</v>
      </c>
      <c r="H913" s="154"/>
      <c r="I913" s="167"/>
      <c r="J913" s="4">
        <v>12</v>
      </c>
      <c r="K913" s="318">
        <v>0</v>
      </c>
      <c r="L913" s="75">
        <f t="shared" si="15"/>
        <v>0</v>
      </c>
      <c r="N913" s="5" t="s">
        <v>3500</v>
      </c>
      <c r="O913" s="6"/>
    </row>
    <row r="914" spans="1:17" s="195" customFormat="1" ht="12.75">
      <c r="A914" s="5" t="s">
        <v>3500</v>
      </c>
      <c r="B914"/>
      <c r="C914"/>
      <c r="D914" s="22">
        <v>721340</v>
      </c>
      <c r="E914" s="20"/>
      <c r="F914" s="203"/>
      <c r="G914" t="s">
        <v>1289</v>
      </c>
      <c r="H914" s="154"/>
      <c r="I914"/>
      <c r="J914" s="4">
        <v>3</v>
      </c>
      <c r="K914" s="318">
        <v>13</v>
      </c>
      <c r="L914" s="75">
        <f t="shared" si="15"/>
        <v>39</v>
      </c>
      <c r="M914"/>
      <c r="N914" s="5" t="s">
        <v>3500</v>
      </c>
      <c r="O914" s="6"/>
      <c r="P914"/>
      <c r="Q914"/>
    </row>
    <row r="915" spans="1:15" ht="12.75">
      <c r="A915" s="5" t="s">
        <v>3500</v>
      </c>
      <c r="D915" s="22">
        <v>814523</v>
      </c>
      <c r="E915" s="24"/>
      <c r="G915" t="s">
        <v>2621</v>
      </c>
      <c r="H915" s="154" t="s">
        <v>3459</v>
      </c>
      <c r="J915" s="4">
        <v>15</v>
      </c>
      <c r="K915" s="318">
        <v>7</v>
      </c>
      <c r="L915" s="75">
        <f t="shared" si="15"/>
        <v>105</v>
      </c>
      <c r="N915" s="5" t="s">
        <v>3500</v>
      </c>
      <c r="O915" s="6">
        <v>2</v>
      </c>
    </row>
    <row r="916" spans="1:15" ht="12.75">
      <c r="A916" s="5" t="s">
        <v>3500</v>
      </c>
      <c r="D916" s="22">
        <v>814524</v>
      </c>
      <c r="E916" s="24"/>
      <c r="G916" t="s">
        <v>3576</v>
      </c>
      <c r="H916" s="154"/>
      <c r="J916" s="4">
        <v>9.5</v>
      </c>
      <c r="K916" s="318">
        <v>13</v>
      </c>
      <c r="L916" s="75">
        <f aca="true" t="shared" si="16" ref="L916:L979">SUM(K916*J916)</f>
        <v>123.5</v>
      </c>
      <c r="N916" s="5" t="s">
        <v>3500</v>
      </c>
      <c r="O916" s="6"/>
    </row>
    <row r="917" spans="1:15" ht="12.75">
      <c r="A917" s="5" t="s">
        <v>3500</v>
      </c>
      <c r="D917" s="55" t="s">
        <v>3715</v>
      </c>
      <c r="E917" s="56"/>
      <c r="G917" t="s">
        <v>211</v>
      </c>
      <c r="H917" s="154" t="s">
        <v>3459</v>
      </c>
      <c r="J917" s="4">
        <v>7.5</v>
      </c>
      <c r="K917" s="318">
        <v>3</v>
      </c>
      <c r="L917" s="75">
        <f t="shared" si="16"/>
        <v>22.5</v>
      </c>
      <c r="N917" s="5" t="s">
        <v>3500</v>
      </c>
      <c r="O917" s="6"/>
    </row>
    <row r="918" spans="1:15" ht="12.75">
      <c r="A918" s="5" t="s">
        <v>3500</v>
      </c>
      <c r="D918" s="55" t="s">
        <v>3501</v>
      </c>
      <c r="E918" s="56"/>
      <c r="G918" t="s">
        <v>2961</v>
      </c>
      <c r="H918" s="154" t="s">
        <v>3459</v>
      </c>
      <c r="J918" s="4">
        <v>7.5</v>
      </c>
      <c r="K918" s="318">
        <v>2</v>
      </c>
      <c r="L918" s="75">
        <f t="shared" si="16"/>
        <v>15</v>
      </c>
      <c r="N918" s="5" t="s">
        <v>3500</v>
      </c>
      <c r="O918" s="6"/>
    </row>
    <row r="919" spans="1:15" ht="12.75">
      <c r="A919" s="29" t="s">
        <v>3144</v>
      </c>
      <c r="D919" s="19">
        <v>618293</v>
      </c>
      <c r="E919" s="20"/>
      <c r="F919" s="276"/>
      <c r="G919" s="18" t="s">
        <v>1393</v>
      </c>
      <c r="H919" s="154"/>
      <c r="I919" s="42"/>
      <c r="J919" s="4">
        <v>7.5</v>
      </c>
      <c r="K919" s="326">
        <v>1</v>
      </c>
      <c r="L919" s="75">
        <f t="shared" si="16"/>
        <v>7.5</v>
      </c>
      <c r="M919" s="18"/>
      <c r="N919" s="29" t="s">
        <v>3144</v>
      </c>
      <c r="O919" s="6" t="s">
        <v>1587</v>
      </c>
    </row>
    <row r="920" spans="1:15" ht="12.75">
      <c r="A920" s="29" t="s">
        <v>3144</v>
      </c>
      <c r="D920" s="16" t="s">
        <v>1394</v>
      </c>
      <c r="E920" s="17"/>
      <c r="F920" s="276"/>
      <c r="G920" s="18" t="s">
        <v>1499</v>
      </c>
      <c r="H920" s="154"/>
      <c r="I920" s="42"/>
      <c r="J920" s="4">
        <v>7.5</v>
      </c>
      <c r="K920" s="326">
        <v>1</v>
      </c>
      <c r="L920" s="75">
        <f t="shared" si="16"/>
        <v>7.5</v>
      </c>
      <c r="M920" s="18"/>
      <c r="N920" s="29" t="s">
        <v>3144</v>
      </c>
      <c r="O920" s="6"/>
    </row>
    <row r="921" spans="1:17" ht="12.75">
      <c r="A921" s="5" t="s">
        <v>3885</v>
      </c>
      <c r="B921" s="69"/>
      <c r="D921" s="22">
        <v>574655</v>
      </c>
      <c r="E921" s="24"/>
      <c r="G921" t="s">
        <v>2973</v>
      </c>
      <c r="H921" s="154" t="s">
        <v>3459</v>
      </c>
      <c r="J921" s="126">
        <v>8</v>
      </c>
      <c r="K921" s="318">
        <v>3</v>
      </c>
      <c r="L921" s="75">
        <f t="shared" si="16"/>
        <v>24</v>
      </c>
      <c r="N921" s="5" t="s">
        <v>3885</v>
      </c>
      <c r="O921" s="6"/>
      <c r="P921" s="69"/>
      <c r="Q921" s="69"/>
    </row>
    <row r="922" spans="1:15" ht="12.75">
      <c r="A922" s="33" t="s">
        <v>3885</v>
      </c>
      <c r="D922" s="22">
        <v>624565</v>
      </c>
      <c r="E922" s="24"/>
      <c r="G922" t="s">
        <v>2320</v>
      </c>
      <c r="H922" s="154"/>
      <c r="J922" s="4">
        <v>6</v>
      </c>
      <c r="K922" s="318">
        <v>1</v>
      </c>
      <c r="L922" s="75">
        <f t="shared" si="16"/>
        <v>6</v>
      </c>
      <c r="N922" s="33" t="s">
        <v>3885</v>
      </c>
      <c r="O922" s="6" t="s">
        <v>3548</v>
      </c>
    </row>
    <row r="923" spans="1:17" s="69" customFormat="1" ht="12.75">
      <c r="A923" s="135" t="s">
        <v>3885</v>
      </c>
      <c r="B923" s="308"/>
      <c r="C923" s="277"/>
      <c r="D923" s="138">
        <v>631401</v>
      </c>
      <c r="E923" s="140"/>
      <c r="F923" s="277"/>
      <c r="G923" s="38" t="s">
        <v>362</v>
      </c>
      <c r="H923" s="154"/>
      <c r="I923" s="38"/>
      <c r="J923" s="133">
        <v>8.5</v>
      </c>
      <c r="K923" s="323">
        <v>1</v>
      </c>
      <c r="L923" s="75">
        <f t="shared" si="16"/>
        <v>8.5</v>
      </c>
      <c r="M923" s="38"/>
      <c r="N923" s="135" t="s">
        <v>3885</v>
      </c>
      <c r="O923" s="137"/>
      <c r="P923" s="38"/>
      <c r="Q923" s="38"/>
    </row>
    <row r="924" spans="1:17" s="81" customFormat="1" ht="12.75">
      <c r="A924" s="5" t="s">
        <v>3885</v>
      </c>
      <c r="B924"/>
      <c r="C924" t="s">
        <v>2905</v>
      </c>
      <c r="D924" s="34" t="s">
        <v>3321</v>
      </c>
      <c r="E924" s="41"/>
      <c r="F924" s="203"/>
      <c r="G924" t="s">
        <v>3765</v>
      </c>
      <c r="H924" s="154"/>
      <c r="I924" s="23"/>
      <c r="J924" s="4">
        <v>5</v>
      </c>
      <c r="K924" s="318">
        <v>0</v>
      </c>
      <c r="L924" s="75">
        <f t="shared" si="16"/>
        <v>0</v>
      </c>
      <c r="M924"/>
      <c r="N924" s="5" t="s">
        <v>3885</v>
      </c>
      <c r="O924" s="6">
        <v>1</v>
      </c>
      <c r="P924"/>
      <c r="Q924"/>
    </row>
    <row r="925" spans="1:17" s="178" customFormat="1" ht="12.75">
      <c r="A925" s="72" t="s">
        <v>1213</v>
      </c>
      <c r="B925" s="38"/>
      <c r="C925" s="18" t="s">
        <v>2905</v>
      </c>
      <c r="D925" s="19">
        <v>724667</v>
      </c>
      <c r="E925" s="73"/>
      <c r="F925" s="220"/>
      <c r="G925" s="69" t="s">
        <v>3182</v>
      </c>
      <c r="H925" s="154" t="s">
        <v>3459</v>
      </c>
      <c r="I925" s="74"/>
      <c r="J925" s="71">
        <v>17.5</v>
      </c>
      <c r="K925" s="325">
        <v>0</v>
      </c>
      <c r="L925" s="75">
        <f t="shared" si="16"/>
        <v>0</v>
      </c>
      <c r="M925" s="69"/>
      <c r="N925" s="72" t="s">
        <v>1213</v>
      </c>
      <c r="O925" s="30"/>
      <c r="P925" s="38"/>
      <c r="Q925" s="38"/>
    </row>
    <row r="926" spans="1:17" ht="12.75">
      <c r="A926" s="135" t="s">
        <v>4336</v>
      </c>
      <c r="B926" s="38"/>
      <c r="C926" s="38"/>
      <c r="D926" s="138" t="s">
        <v>3172</v>
      </c>
      <c r="E926" s="139"/>
      <c r="F926" s="277"/>
      <c r="G926" s="38" t="s">
        <v>1904</v>
      </c>
      <c r="H926" s="154"/>
      <c r="I926" s="39"/>
      <c r="J926" s="133">
        <v>5</v>
      </c>
      <c r="K926" s="323">
        <v>2</v>
      </c>
      <c r="L926" s="75">
        <f>SUM(K926*J926)</f>
        <v>10</v>
      </c>
      <c r="M926" s="38"/>
      <c r="N926" s="135" t="s">
        <v>4336</v>
      </c>
      <c r="O926" s="137"/>
      <c r="P926" s="38"/>
      <c r="Q926" s="38"/>
    </row>
    <row r="927" spans="1:15" ht="12.75">
      <c r="A927" s="5" t="s">
        <v>1628</v>
      </c>
      <c r="B927" s="294"/>
      <c r="D927" s="22">
        <v>156858</v>
      </c>
      <c r="E927" s="20"/>
      <c r="G927" t="s">
        <v>2394</v>
      </c>
      <c r="H927" s="154" t="s">
        <v>3459</v>
      </c>
      <c r="J927" s="4">
        <v>4</v>
      </c>
      <c r="K927" s="318">
        <v>2</v>
      </c>
      <c r="L927" s="75">
        <f t="shared" si="16"/>
        <v>8</v>
      </c>
      <c r="N927" s="5" t="s">
        <v>1628</v>
      </c>
      <c r="O927" s="6"/>
    </row>
    <row r="928" spans="1:15" ht="12.75">
      <c r="A928" s="5" t="s">
        <v>1628</v>
      </c>
      <c r="B928" s="294"/>
      <c r="D928" s="22" t="s">
        <v>3707</v>
      </c>
      <c r="E928" s="20"/>
      <c r="G928" s="32" t="s">
        <v>4339</v>
      </c>
      <c r="H928" s="154"/>
      <c r="J928" s="4">
        <v>8</v>
      </c>
      <c r="K928" s="318">
        <v>2</v>
      </c>
      <c r="L928" s="75">
        <f t="shared" si="16"/>
        <v>16</v>
      </c>
      <c r="N928" s="5" t="s">
        <v>1628</v>
      </c>
      <c r="O928" s="6"/>
    </row>
    <row r="929" spans="1:15" ht="12.75">
      <c r="A929" s="5" t="s">
        <v>1628</v>
      </c>
      <c r="B929" s="294"/>
      <c r="D929" s="22">
        <v>617206</v>
      </c>
      <c r="E929" s="20"/>
      <c r="G929" s="32" t="s">
        <v>4338</v>
      </c>
      <c r="H929" s="154" t="s">
        <v>3459</v>
      </c>
      <c r="J929" s="4">
        <v>9.5</v>
      </c>
      <c r="K929" s="318">
        <v>4</v>
      </c>
      <c r="L929" s="75">
        <f t="shared" si="16"/>
        <v>38</v>
      </c>
      <c r="N929" s="5" t="s">
        <v>1628</v>
      </c>
      <c r="O929" s="6"/>
    </row>
    <row r="930" spans="1:15" ht="12.75">
      <c r="A930" s="5" t="s">
        <v>1628</v>
      </c>
      <c r="B930" s="294"/>
      <c r="D930" s="22" t="s">
        <v>225</v>
      </c>
      <c r="E930" s="20"/>
      <c r="G930" t="s">
        <v>3502</v>
      </c>
      <c r="H930" s="154" t="s">
        <v>3459</v>
      </c>
      <c r="J930" s="4">
        <v>2</v>
      </c>
      <c r="K930" s="318">
        <v>5</v>
      </c>
      <c r="L930" s="75">
        <f t="shared" si="16"/>
        <v>10</v>
      </c>
      <c r="N930" s="5" t="s">
        <v>1628</v>
      </c>
      <c r="O930" s="6"/>
    </row>
    <row r="931" spans="1:17" ht="12.75">
      <c r="A931" s="5" t="s">
        <v>1628</v>
      </c>
      <c r="B931" s="296"/>
      <c r="D931" s="22">
        <v>628400</v>
      </c>
      <c r="E931" s="24"/>
      <c r="G931" t="s">
        <v>4046</v>
      </c>
      <c r="H931" s="154" t="s">
        <v>3459</v>
      </c>
      <c r="J931" s="75">
        <v>4.5</v>
      </c>
      <c r="K931" s="318">
        <v>12</v>
      </c>
      <c r="L931" s="75">
        <f t="shared" si="16"/>
        <v>54</v>
      </c>
      <c r="N931" s="5" t="s">
        <v>1628</v>
      </c>
      <c r="O931" s="6"/>
      <c r="P931" s="69"/>
      <c r="Q931" s="69"/>
    </row>
    <row r="932" spans="1:14" ht="12.75">
      <c r="A932" s="5" t="s">
        <v>1628</v>
      </c>
      <c r="B932" s="294"/>
      <c r="D932" s="22" t="s">
        <v>2126</v>
      </c>
      <c r="E932" s="20"/>
      <c r="G932" t="s">
        <v>1168</v>
      </c>
      <c r="H932" s="154"/>
      <c r="I932" s="13"/>
      <c r="J932" s="4">
        <v>4</v>
      </c>
      <c r="K932" s="318">
        <v>2</v>
      </c>
      <c r="L932" s="75">
        <f t="shared" si="16"/>
        <v>8</v>
      </c>
      <c r="N932" s="5" t="s">
        <v>1628</v>
      </c>
    </row>
    <row r="933" spans="1:17" ht="12.75">
      <c r="A933" s="72" t="s">
        <v>1628</v>
      </c>
      <c r="B933" s="296"/>
      <c r="C933" s="18"/>
      <c r="D933" s="19" t="s">
        <v>3210</v>
      </c>
      <c r="E933" s="73"/>
      <c r="F933" s="220"/>
      <c r="G933" s="69" t="s">
        <v>3859</v>
      </c>
      <c r="H933" s="154"/>
      <c r="I933" s="76"/>
      <c r="J933" s="71">
        <v>3.5</v>
      </c>
      <c r="K933" s="325">
        <v>1</v>
      </c>
      <c r="L933" s="75">
        <f t="shared" si="16"/>
        <v>3.5</v>
      </c>
      <c r="M933" s="69"/>
      <c r="N933" s="72" t="s">
        <v>1628</v>
      </c>
      <c r="O933" s="30" t="s">
        <v>149</v>
      </c>
      <c r="P933" s="69"/>
      <c r="Q933" s="69"/>
    </row>
    <row r="934" spans="1:15" ht="12.75">
      <c r="A934" s="5" t="s">
        <v>502</v>
      </c>
      <c r="B934" s="294"/>
      <c r="D934" s="22">
        <v>615888</v>
      </c>
      <c r="E934" s="43"/>
      <c r="G934" s="32" t="s">
        <v>4064</v>
      </c>
      <c r="H934" s="154"/>
      <c r="I934" s="203"/>
      <c r="J934" s="4">
        <v>1.5</v>
      </c>
      <c r="K934" s="318">
        <v>1</v>
      </c>
      <c r="L934" s="75">
        <f t="shared" si="16"/>
        <v>1.5</v>
      </c>
      <c r="N934" s="5" t="s">
        <v>502</v>
      </c>
      <c r="O934" s="6"/>
    </row>
    <row r="935" spans="1:15" ht="12.75">
      <c r="A935" s="5" t="s">
        <v>502</v>
      </c>
      <c r="B935" s="294"/>
      <c r="D935" s="22">
        <v>615888</v>
      </c>
      <c r="E935" s="43" t="s">
        <v>4066</v>
      </c>
      <c r="G935" s="32" t="s">
        <v>4065</v>
      </c>
      <c r="H935" s="154"/>
      <c r="I935" s="203"/>
      <c r="J935" s="4">
        <v>1.5</v>
      </c>
      <c r="K935" s="318">
        <v>2</v>
      </c>
      <c r="L935" s="75">
        <f t="shared" si="16"/>
        <v>3</v>
      </c>
      <c r="N935" s="5" t="s">
        <v>502</v>
      </c>
      <c r="O935" s="6"/>
    </row>
    <row r="936" spans="1:15" ht="12.75">
      <c r="A936" s="5" t="s">
        <v>2377</v>
      </c>
      <c r="C936" t="s">
        <v>2905</v>
      </c>
      <c r="D936" s="22">
        <v>618763</v>
      </c>
      <c r="E936" s="24"/>
      <c r="G936" t="s">
        <v>3651</v>
      </c>
      <c r="H936" s="154"/>
      <c r="I936" s="23"/>
      <c r="J936" s="4">
        <v>7.5</v>
      </c>
      <c r="K936" s="318">
        <v>0</v>
      </c>
      <c r="L936" s="75">
        <f t="shared" si="16"/>
        <v>0</v>
      </c>
      <c r="M936">
        <v>0</v>
      </c>
      <c r="N936" s="5" t="s">
        <v>2377</v>
      </c>
      <c r="O936" s="6"/>
    </row>
    <row r="937" spans="1:17" ht="12.75">
      <c r="A937" s="164" t="s">
        <v>2377</v>
      </c>
      <c r="B937" s="352"/>
      <c r="C937" s="159"/>
      <c r="D937" s="157" t="s">
        <v>3597</v>
      </c>
      <c r="E937" s="160"/>
      <c r="F937" s="288"/>
      <c r="G937" s="159" t="s">
        <v>3598</v>
      </c>
      <c r="H937" s="161" t="s">
        <v>3459</v>
      </c>
      <c r="I937" s="162"/>
      <c r="J937" s="163">
        <v>6.5</v>
      </c>
      <c r="K937" s="334">
        <v>3</v>
      </c>
      <c r="L937" s="75">
        <f t="shared" si="16"/>
        <v>19.5</v>
      </c>
      <c r="M937" s="159">
        <v>2</v>
      </c>
      <c r="N937" s="164" t="s">
        <v>2377</v>
      </c>
      <c r="O937" s="165"/>
      <c r="P937" s="159"/>
      <c r="Q937" s="159"/>
    </row>
    <row r="938" spans="1:15" ht="12.75">
      <c r="A938" s="5" t="s">
        <v>2377</v>
      </c>
      <c r="B938" s="294"/>
      <c r="D938" s="22">
        <v>624257</v>
      </c>
      <c r="E938" s="24"/>
      <c r="G938" t="s">
        <v>998</v>
      </c>
      <c r="H938" s="154"/>
      <c r="J938" s="4">
        <v>6</v>
      </c>
      <c r="K938" s="318">
        <v>1</v>
      </c>
      <c r="L938" s="75">
        <f t="shared" si="16"/>
        <v>6</v>
      </c>
      <c r="M938">
        <v>1</v>
      </c>
      <c r="N938" s="5" t="s">
        <v>2377</v>
      </c>
      <c r="O938" s="6">
        <v>1</v>
      </c>
    </row>
    <row r="939" spans="1:15" ht="12.75">
      <c r="A939" s="5" t="s">
        <v>2377</v>
      </c>
      <c r="C939" t="s">
        <v>2905</v>
      </c>
      <c r="D939" s="22" t="s">
        <v>3483</v>
      </c>
      <c r="E939" s="24"/>
      <c r="G939" t="s">
        <v>1934</v>
      </c>
      <c r="H939" s="154" t="s">
        <v>1038</v>
      </c>
      <c r="J939" s="4">
        <v>7.5</v>
      </c>
      <c r="K939" s="318">
        <v>0</v>
      </c>
      <c r="L939" s="75">
        <f t="shared" si="16"/>
        <v>0</v>
      </c>
      <c r="M939">
        <v>1</v>
      </c>
      <c r="N939" s="5" t="s">
        <v>2377</v>
      </c>
      <c r="O939" s="6"/>
    </row>
    <row r="940" spans="1:15" ht="12.75">
      <c r="A940" s="5" t="s">
        <v>2377</v>
      </c>
      <c r="B940" s="294"/>
      <c r="D940" s="22">
        <v>629263</v>
      </c>
      <c r="E940" s="24"/>
      <c r="G940" t="s">
        <v>196</v>
      </c>
      <c r="H940" s="154" t="s">
        <v>3459</v>
      </c>
      <c r="J940" s="4">
        <v>9.5</v>
      </c>
      <c r="K940" s="318">
        <v>1</v>
      </c>
      <c r="L940" s="75">
        <f t="shared" si="16"/>
        <v>9.5</v>
      </c>
      <c r="M940">
        <v>1</v>
      </c>
      <c r="N940" s="5" t="s">
        <v>2377</v>
      </c>
      <c r="O940" s="6">
        <v>4</v>
      </c>
    </row>
    <row r="941" spans="1:17" s="69" customFormat="1" ht="12.75">
      <c r="A941" s="5" t="s">
        <v>2377</v>
      </c>
      <c r="B941" s="294"/>
      <c r="C941"/>
      <c r="D941" s="22">
        <v>629422</v>
      </c>
      <c r="E941" s="24"/>
      <c r="F941" s="203"/>
      <c r="G941" s="32" t="s">
        <v>3944</v>
      </c>
      <c r="H941" s="154"/>
      <c r="I941"/>
      <c r="J941" s="4">
        <v>6</v>
      </c>
      <c r="K941" s="318">
        <v>36</v>
      </c>
      <c r="L941" s="75">
        <f t="shared" si="16"/>
        <v>216</v>
      </c>
      <c r="M941">
        <v>3</v>
      </c>
      <c r="N941" s="5" t="s">
        <v>2377</v>
      </c>
      <c r="O941" s="6">
        <v>1</v>
      </c>
      <c r="P941"/>
      <c r="Q941"/>
    </row>
    <row r="942" spans="1:15" ht="12.75">
      <c r="A942" s="5" t="s">
        <v>2377</v>
      </c>
      <c r="B942" s="294"/>
      <c r="D942" s="22">
        <v>629592</v>
      </c>
      <c r="E942" s="24"/>
      <c r="G942" t="s">
        <v>501</v>
      </c>
      <c r="H942" s="154"/>
      <c r="J942" s="4">
        <v>9</v>
      </c>
      <c r="K942" s="318">
        <v>7</v>
      </c>
      <c r="L942" s="75">
        <f t="shared" si="16"/>
        <v>63</v>
      </c>
      <c r="M942">
        <v>1</v>
      </c>
      <c r="N942" s="5" t="s">
        <v>2377</v>
      </c>
      <c r="O942" s="6">
        <v>2</v>
      </c>
    </row>
    <row r="943" spans="1:17" ht="12.75">
      <c r="A943" s="5" t="s">
        <v>2377</v>
      </c>
      <c r="B943" s="296"/>
      <c r="D943" s="22">
        <v>629594</v>
      </c>
      <c r="E943" s="24"/>
      <c r="G943" t="s">
        <v>2941</v>
      </c>
      <c r="H943" s="154" t="s">
        <v>3459</v>
      </c>
      <c r="J943" s="4">
        <v>7.7</v>
      </c>
      <c r="K943" s="318">
        <v>3</v>
      </c>
      <c r="L943" s="75">
        <f t="shared" si="16"/>
        <v>23.1</v>
      </c>
      <c r="M943">
        <v>0</v>
      </c>
      <c r="N943" s="5" t="s">
        <v>2377</v>
      </c>
      <c r="O943" s="6">
        <v>2</v>
      </c>
      <c r="P943" s="69"/>
      <c r="Q943" s="69"/>
    </row>
    <row r="944" spans="1:15" ht="12.75">
      <c r="A944" s="5" t="s">
        <v>2377</v>
      </c>
      <c r="C944" t="s">
        <v>2905</v>
      </c>
      <c r="D944" s="22">
        <v>630507</v>
      </c>
      <c r="E944" s="20"/>
      <c r="G944" t="s">
        <v>1851</v>
      </c>
      <c r="H944" s="154" t="s">
        <v>3459</v>
      </c>
      <c r="I944" s="11"/>
      <c r="J944" s="4">
        <v>8</v>
      </c>
      <c r="K944" s="318">
        <v>0</v>
      </c>
      <c r="L944" s="75">
        <f t="shared" si="16"/>
        <v>0</v>
      </c>
      <c r="M944">
        <v>2</v>
      </c>
      <c r="N944" s="5" t="s">
        <v>2377</v>
      </c>
      <c r="O944" s="6" t="s">
        <v>3982</v>
      </c>
    </row>
    <row r="945" spans="1:15" ht="12.75">
      <c r="A945" s="5" t="s">
        <v>2377</v>
      </c>
      <c r="B945" s="175"/>
      <c r="D945" s="34" t="s">
        <v>68</v>
      </c>
      <c r="E945" s="17"/>
      <c r="G945" s="32" t="s">
        <v>4087</v>
      </c>
      <c r="H945" s="154" t="s">
        <v>3459</v>
      </c>
      <c r="I945" s="203"/>
      <c r="J945" s="4">
        <v>2</v>
      </c>
      <c r="K945" s="318">
        <v>0</v>
      </c>
      <c r="L945" s="75">
        <f t="shared" si="16"/>
        <v>0</v>
      </c>
      <c r="N945" s="5" t="s">
        <v>2377</v>
      </c>
      <c r="O945" s="6"/>
    </row>
    <row r="946" spans="1:15" ht="12.75">
      <c r="A946" s="5" t="s">
        <v>2377</v>
      </c>
      <c r="B946" s="294"/>
      <c r="D946" s="22">
        <v>631398</v>
      </c>
      <c r="E946" s="24"/>
      <c r="G946" t="s">
        <v>3053</v>
      </c>
      <c r="H946" s="154"/>
      <c r="J946" s="4">
        <v>9.5</v>
      </c>
      <c r="K946" s="318">
        <v>1</v>
      </c>
      <c r="L946" s="75">
        <f t="shared" si="16"/>
        <v>9.5</v>
      </c>
      <c r="N946" s="5" t="s">
        <v>2377</v>
      </c>
      <c r="O946" s="6">
        <v>2</v>
      </c>
    </row>
    <row r="947" spans="1:15" ht="12.75">
      <c r="A947" s="5" t="s">
        <v>2377</v>
      </c>
      <c r="B947" s="294"/>
      <c r="D947" s="22">
        <v>631398</v>
      </c>
      <c r="E947" s="20"/>
      <c r="G947" t="s">
        <v>2939</v>
      </c>
      <c r="H947" s="154"/>
      <c r="J947" s="4">
        <v>8.5</v>
      </c>
      <c r="K947" s="318">
        <v>11</v>
      </c>
      <c r="L947" s="75">
        <f t="shared" si="16"/>
        <v>93.5</v>
      </c>
      <c r="N947" s="5" t="s">
        <v>2377</v>
      </c>
      <c r="O947" s="6">
        <v>2</v>
      </c>
    </row>
    <row r="948" spans="1:15" ht="12.75">
      <c r="A948" s="5" t="s">
        <v>2377</v>
      </c>
      <c r="B948" s="294"/>
      <c r="D948" s="55" t="s">
        <v>557</v>
      </c>
      <c r="E948" s="57"/>
      <c r="G948" t="s">
        <v>2215</v>
      </c>
      <c r="H948" s="154"/>
      <c r="J948" s="4">
        <v>7</v>
      </c>
      <c r="K948" s="318">
        <v>2</v>
      </c>
      <c r="L948" s="75">
        <f t="shared" si="16"/>
        <v>14</v>
      </c>
      <c r="N948" s="5" t="s">
        <v>2377</v>
      </c>
      <c r="O948" s="6">
        <v>2</v>
      </c>
    </row>
    <row r="949" spans="1:15" ht="12.75">
      <c r="A949" s="5" t="s">
        <v>2377</v>
      </c>
      <c r="B949" s="294"/>
      <c r="D949" s="55" t="s">
        <v>118</v>
      </c>
      <c r="E949" s="57"/>
      <c r="G949" t="s">
        <v>717</v>
      </c>
      <c r="H949" s="154"/>
      <c r="I949" s="11"/>
      <c r="J949" s="4">
        <v>9</v>
      </c>
      <c r="K949" s="318">
        <v>7</v>
      </c>
      <c r="L949" s="75">
        <f t="shared" si="16"/>
        <v>63</v>
      </c>
      <c r="N949" s="5" t="s">
        <v>2377</v>
      </c>
      <c r="O949" s="6"/>
    </row>
    <row r="950" spans="1:15" ht="12.75">
      <c r="A950" s="5" t="s">
        <v>2377</v>
      </c>
      <c r="B950" s="294"/>
      <c r="D950" s="55" t="s">
        <v>118</v>
      </c>
      <c r="E950" s="56"/>
      <c r="G950" t="s">
        <v>3783</v>
      </c>
      <c r="H950" s="154"/>
      <c r="I950" s="11"/>
      <c r="J950" s="4">
        <v>7</v>
      </c>
      <c r="K950" s="318">
        <v>1</v>
      </c>
      <c r="L950" s="75">
        <f t="shared" si="16"/>
        <v>7</v>
      </c>
      <c r="N950" s="5" t="s">
        <v>2377</v>
      </c>
      <c r="O950" s="6"/>
    </row>
    <row r="951" spans="1:17" s="25" customFormat="1" ht="12.75">
      <c r="A951" s="5" t="s">
        <v>2377</v>
      </c>
      <c r="B951" s="294"/>
      <c r="C951"/>
      <c r="D951" s="55" t="s">
        <v>718</v>
      </c>
      <c r="E951" s="56"/>
      <c r="F951" s="203"/>
      <c r="G951" t="s">
        <v>3672</v>
      </c>
      <c r="H951" s="154"/>
      <c r="I951"/>
      <c r="J951" s="4">
        <v>9.5</v>
      </c>
      <c r="K951" s="318">
        <v>16</v>
      </c>
      <c r="L951" s="75">
        <f t="shared" si="16"/>
        <v>152</v>
      </c>
      <c r="M951"/>
      <c r="N951" s="5" t="s">
        <v>2377</v>
      </c>
      <c r="O951" s="6"/>
      <c r="P951"/>
      <c r="Q951"/>
    </row>
    <row r="952" spans="1:15" ht="12.75">
      <c r="A952" s="5" t="s">
        <v>2377</v>
      </c>
      <c r="D952" s="55" t="s">
        <v>2443</v>
      </c>
      <c r="E952" s="57"/>
      <c r="G952" t="s">
        <v>1620</v>
      </c>
      <c r="H952" s="154"/>
      <c r="J952" s="4">
        <v>9.5</v>
      </c>
      <c r="K952" s="318">
        <v>2</v>
      </c>
      <c r="L952" s="75">
        <f t="shared" si="16"/>
        <v>19</v>
      </c>
      <c r="N952" s="5" t="s">
        <v>2377</v>
      </c>
      <c r="O952" s="6">
        <v>4</v>
      </c>
    </row>
    <row r="953" spans="1:15" ht="12.75">
      <c r="A953" s="5" t="s">
        <v>2377</v>
      </c>
      <c r="D953" s="55" t="s">
        <v>1621</v>
      </c>
      <c r="E953" s="57"/>
      <c r="G953" t="s">
        <v>1377</v>
      </c>
      <c r="H953" s="154"/>
      <c r="J953" s="4">
        <v>12</v>
      </c>
      <c r="K953" s="318">
        <v>2</v>
      </c>
      <c r="L953" s="75">
        <f t="shared" si="16"/>
        <v>24</v>
      </c>
      <c r="N953" s="5" t="s">
        <v>2377</v>
      </c>
      <c r="O953" s="6">
        <v>2</v>
      </c>
    </row>
    <row r="954" spans="1:15" ht="12.75">
      <c r="A954" s="5" t="s">
        <v>2377</v>
      </c>
      <c r="C954" t="s">
        <v>2905</v>
      </c>
      <c r="D954" s="55" t="s">
        <v>2846</v>
      </c>
      <c r="E954" s="57"/>
      <c r="G954" t="s">
        <v>2201</v>
      </c>
      <c r="H954" s="154"/>
      <c r="I954" s="23"/>
      <c r="J954" s="4">
        <v>13.5</v>
      </c>
      <c r="K954" s="318">
        <v>0</v>
      </c>
      <c r="L954" s="75">
        <f t="shared" si="16"/>
        <v>0</v>
      </c>
      <c r="N954" s="5" t="s">
        <v>2377</v>
      </c>
      <c r="O954" s="6">
        <v>1</v>
      </c>
    </row>
    <row r="955" spans="1:15" ht="12.75">
      <c r="A955" s="5" t="s">
        <v>3636</v>
      </c>
      <c r="B955" s="294"/>
      <c r="D955" s="22" t="s">
        <v>3634</v>
      </c>
      <c r="E955" s="20"/>
      <c r="G955" t="s">
        <v>3635</v>
      </c>
      <c r="H955" s="154"/>
      <c r="J955" s="4">
        <v>0.5</v>
      </c>
      <c r="K955" s="318">
        <v>2</v>
      </c>
      <c r="L955" s="75">
        <f t="shared" si="16"/>
        <v>1</v>
      </c>
      <c r="N955" s="5" t="s">
        <v>3636</v>
      </c>
      <c r="O955" s="6"/>
    </row>
    <row r="956" spans="1:17" s="69" customFormat="1" ht="12.75">
      <c r="A956" s="27" t="s">
        <v>3685</v>
      </c>
      <c r="B956" s="25"/>
      <c r="C956" s="25"/>
      <c r="D956" s="116" t="s">
        <v>3684</v>
      </c>
      <c r="E956" s="122" t="s">
        <v>49</v>
      </c>
      <c r="F956" s="278"/>
      <c r="G956" s="31" t="s">
        <v>397</v>
      </c>
      <c r="H956" s="154"/>
      <c r="I956" s="25"/>
      <c r="J956" s="26">
        <v>5</v>
      </c>
      <c r="K956" s="327"/>
      <c r="L956" s="75">
        <f t="shared" si="16"/>
        <v>0</v>
      </c>
      <c r="M956" s="25">
        <v>1</v>
      </c>
      <c r="N956" s="27" t="s">
        <v>3685</v>
      </c>
      <c r="O956" s="28"/>
      <c r="P956" s="25"/>
      <c r="Q956" s="25"/>
    </row>
    <row r="957" spans="1:17" s="69" customFormat="1" ht="12.75">
      <c r="A957" s="5" t="s">
        <v>4055</v>
      </c>
      <c r="B957"/>
      <c r="C957"/>
      <c r="D957" s="22" t="s">
        <v>4053</v>
      </c>
      <c r="E957" s="20" t="s">
        <v>1038</v>
      </c>
      <c r="F957" s="276"/>
      <c r="G957" t="s">
        <v>4054</v>
      </c>
      <c r="H957" s="154"/>
      <c r="I957" s="18"/>
      <c r="J957" s="4">
        <v>5</v>
      </c>
      <c r="K957" s="321">
        <v>1</v>
      </c>
      <c r="L957" s="75">
        <f t="shared" si="16"/>
        <v>5</v>
      </c>
      <c r="M957" s="18">
        <v>0</v>
      </c>
      <c r="N957" s="5" t="s">
        <v>4055</v>
      </c>
      <c r="O957" s="6"/>
      <c r="P957"/>
      <c r="Q957"/>
    </row>
    <row r="958" spans="1:17" s="195" customFormat="1" ht="12.75">
      <c r="A958" s="5" t="s">
        <v>265</v>
      </c>
      <c r="B958"/>
      <c r="C958"/>
      <c r="D958" s="22" t="s">
        <v>723</v>
      </c>
      <c r="E958" s="20"/>
      <c r="F958" s="203"/>
      <c r="G958" s="32" t="s">
        <v>1985</v>
      </c>
      <c r="H958" s="154"/>
      <c r="I958"/>
      <c r="J958" s="4">
        <v>10</v>
      </c>
      <c r="K958" s="318">
        <v>1</v>
      </c>
      <c r="L958" s="75">
        <f t="shared" si="16"/>
        <v>10</v>
      </c>
      <c r="M958"/>
      <c r="N958" s="5" t="s">
        <v>265</v>
      </c>
      <c r="O958" s="6"/>
      <c r="P958"/>
      <c r="Q958"/>
    </row>
    <row r="959" spans="1:17" s="69" customFormat="1" ht="12.75">
      <c r="A959" s="5" t="s">
        <v>265</v>
      </c>
      <c r="B959"/>
      <c r="C959"/>
      <c r="D959" s="22">
        <v>154118</v>
      </c>
      <c r="E959" s="20"/>
      <c r="F959" s="203"/>
      <c r="G959" t="s">
        <v>1645</v>
      </c>
      <c r="H959" s="154"/>
      <c r="I959"/>
      <c r="J959" s="4">
        <v>5</v>
      </c>
      <c r="K959" s="318">
        <v>8</v>
      </c>
      <c r="L959" s="75">
        <f t="shared" si="16"/>
        <v>40</v>
      </c>
      <c r="M959"/>
      <c r="N959" s="5" t="s">
        <v>265</v>
      </c>
      <c r="O959"/>
      <c r="P959"/>
      <c r="Q959"/>
    </row>
    <row r="960" spans="1:15" ht="12.75">
      <c r="A960" s="5" t="s">
        <v>265</v>
      </c>
      <c r="D960" s="124" t="s">
        <v>3989</v>
      </c>
      <c r="E960" s="20" t="s">
        <v>49</v>
      </c>
      <c r="G960" s="32" t="s">
        <v>3991</v>
      </c>
      <c r="H960" s="154"/>
      <c r="I960" s="32"/>
      <c r="J960" s="4"/>
      <c r="K960" s="318">
        <v>1</v>
      </c>
      <c r="L960" s="75">
        <f t="shared" si="16"/>
        <v>0</v>
      </c>
      <c r="N960" s="5" t="s">
        <v>265</v>
      </c>
      <c r="O960" s="6"/>
    </row>
    <row r="961" spans="1:15" ht="12.75">
      <c r="A961" s="5" t="s">
        <v>265</v>
      </c>
      <c r="D961" s="22" t="s">
        <v>942</v>
      </c>
      <c r="E961" s="20"/>
      <c r="G961" t="s">
        <v>485</v>
      </c>
      <c r="H961" s="154" t="s">
        <v>3459</v>
      </c>
      <c r="J961" s="4">
        <v>7.5</v>
      </c>
      <c r="K961" s="318">
        <v>1</v>
      </c>
      <c r="L961" s="75">
        <f t="shared" si="16"/>
        <v>7.5</v>
      </c>
      <c r="N961" s="5" t="s">
        <v>265</v>
      </c>
      <c r="O961" s="6"/>
    </row>
    <row r="962" spans="1:15" ht="12.75">
      <c r="A962" s="5" t="s">
        <v>265</v>
      </c>
      <c r="D962" s="22" t="s">
        <v>942</v>
      </c>
      <c r="E962" s="20" t="s">
        <v>49</v>
      </c>
      <c r="G962" s="32" t="s">
        <v>3990</v>
      </c>
      <c r="H962" s="154" t="s">
        <v>3459</v>
      </c>
      <c r="J962" s="4">
        <v>4</v>
      </c>
      <c r="K962" s="318">
        <v>1</v>
      </c>
      <c r="L962" s="75">
        <f t="shared" si="16"/>
        <v>4</v>
      </c>
      <c r="N962" s="5" t="s">
        <v>265</v>
      </c>
      <c r="O962" s="6"/>
    </row>
    <row r="963" spans="1:15" ht="12.75">
      <c r="A963" s="5" t="s">
        <v>265</v>
      </c>
      <c r="C963" s="32" t="s">
        <v>2905</v>
      </c>
      <c r="D963" s="22">
        <v>211993</v>
      </c>
      <c r="E963" s="20"/>
      <c r="G963" t="s">
        <v>2161</v>
      </c>
      <c r="H963" s="154" t="s">
        <v>3459</v>
      </c>
      <c r="I963" s="167"/>
      <c r="J963" s="4">
        <v>12.5</v>
      </c>
      <c r="K963" s="318">
        <v>0</v>
      </c>
      <c r="L963" s="75">
        <f t="shared" si="16"/>
        <v>0</v>
      </c>
      <c r="M963">
        <v>0</v>
      </c>
      <c r="N963" s="5" t="s">
        <v>265</v>
      </c>
      <c r="O963" s="6"/>
    </row>
    <row r="964" spans="1:15" ht="12.75">
      <c r="A964" s="5" t="s">
        <v>265</v>
      </c>
      <c r="D964" s="22">
        <v>211994</v>
      </c>
      <c r="E964" s="20"/>
      <c r="G964" t="s">
        <v>2162</v>
      </c>
      <c r="H964" s="154" t="s">
        <v>3459</v>
      </c>
      <c r="J964" s="4">
        <v>12.5</v>
      </c>
      <c r="K964" s="318">
        <v>1</v>
      </c>
      <c r="L964" s="75">
        <f t="shared" si="16"/>
        <v>12.5</v>
      </c>
      <c r="M964">
        <v>0</v>
      </c>
      <c r="N964" s="5" t="s">
        <v>265</v>
      </c>
      <c r="O964" s="6"/>
    </row>
    <row r="965" spans="1:15" ht="12.75">
      <c r="A965" s="5" t="s">
        <v>265</v>
      </c>
      <c r="D965" s="22">
        <v>213205</v>
      </c>
      <c r="E965" s="20"/>
      <c r="G965" t="s">
        <v>420</v>
      </c>
      <c r="H965" s="154"/>
      <c r="I965" s="11"/>
      <c r="J965" s="4">
        <v>15</v>
      </c>
      <c r="K965" s="318">
        <v>1</v>
      </c>
      <c r="L965" s="75">
        <f t="shared" si="16"/>
        <v>15</v>
      </c>
      <c r="N965" s="5" t="s">
        <v>265</v>
      </c>
      <c r="O965" s="6"/>
    </row>
    <row r="966" spans="1:15" ht="12.75">
      <c r="A966" s="5" t="s">
        <v>265</v>
      </c>
      <c r="D966" s="22" t="s">
        <v>2735</v>
      </c>
      <c r="E966" s="20"/>
      <c r="G966" t="s">
        <v>1379</v>
      </c>
      <c r="H966" s="154"/>
      <c r="J966" s="4">
        <v>5</v>
      </c>
      <c r="K966" s="318">
        <v>2</v>
      </c>
      <c r="L966" s="75">
        <f t="shared" si="16"/>
        <v>10</v>
      </c>
      <c r="N966" s="5" t="s">
        <v>265</v>
      </c>
      <c r="O966" s="6"/>
    </row>
    <row r="967" spans="1:15" ht="12.75">
      <c r="A967" s="5" t="s">
        <v>265</v>
      </c>
      <c r="D967" s="22" t="s">
        <v>1380</v>
      </c>
      <c r="E967" s="20"/>
      <c r="G967" t="s">
        <v>1845</v>
      </c>
      <c r="H967" s="154" t="s">
        <v>3459</v>
      </c>
      <c r="J967" s="4">
        <v>9.5</v>
      </c>
      <c r="K967" s="318">
        <v>1</v>
      </c>
      <c r="L967" s="75">
        <f t="shared" si="16"/>
        <v>9.5</v>
      </c>
      <c r="N967" s="5" t="s">
        <v>265</v>
      </c>
      <c r="O967" s="6"/>
    </row>
    <row r="968" spans="1:15" ht="12.75">
      <c r="A968" s="5" t="s">
        <v>265</v>
      </c>
      <c r="D968" s="22" t="s">
        <v>84</v>
      </c>
      <c r="E968" s="20"/>
      <c r="G968" t="s">
        <v>85</v>
      </c>
      <c r="H968" s="154"/>
      <c r="J968" s="4">
        <v>5</v>
      </c>
      <c r="K968" s="318">
        <v>1</v>
      </c>
      <c r="L968" s="75">
        <f t="shared" si="16"/>
        <v>5</v>
      </c>
      <c r="N968" s="5" t="s">
        <v>265</v>
      </c>
      <c r="O968" s="6"/>
    </row>
    <row r="969" spans="1:17" s="25" customFormat="1" ht="12.75">
      <c r="A969" s="5" t="s">
        <v>265</v>
      </c>
      <c r="B969"/>
      <c r="C969"/>
      <c r="D969" s="22" t="s">
        <v>87</v>
      </c>
      <c r="E969" s="20"/>
      <c r="F969" s="203"/>
      <c r="G969" t="s">
        <v>134</v>
      </c>
      <c r="H969" s="154" t="s">
        <v>3459</v>
      </c>
      <c r="I969"/>
      <c r="J969" s="4">
        <v>10</v>
      </c>
      <c r="K969" s="318">
        <v>2</v>
      </c>
      <c r="L969" s="75">
        <f t="shared" si="16"/>
        <v>20</v>
      </c>
      <c r="M969"/>
      <c r="N969" s="5" t="s">
        <v>265</v>
      </c>
      <c r="O969" s="6"/>
      <c r="P969"/>
      <c r="Q969"/>
    </row>
    <row r="970" spans="1:15" ht="12.75">
      <c r="A970" s="5" t="s">
        <v>265</v>
      </c>
      <c r="D970" s="22" t="s">
        <v>1378</v>
      </c>
      <c r="E970" s="20"/>
      <c r="G970" t="s">
        <v>3323</v>
      </c>
      <c r="H970" s="154"/>
      <c r="J970" s="4">
        <v>6</v>
      </c>
      <c r="K970" s="318">
        <v>6</v>
      </c>
      <c r="L970" s="75">
        <f t="shared" si="16"/>
        <v>36</v>
      </c>
      <c r="N970" s="5" t="s">
        <v>265</v>
      </c>
      <c r="O970" s="6"/>
    </row>
    <row r="971" spans="1:17" s="69" customFormat="1" ht="12.75">
      <c r="A971" s="5" t="s">
        <v>163</v>
      </c>
      <c r="B971"/>
      <c r="C971"/>
      <c r="D971" s="22">
        <v>217069</v>
      </c>
      <c r="E971" s="20"/>
      <c r="F971" s="203"/>
      <c r="G971" t="s">
        <v>2463</v>
      </c>
      <c r="H971" s="154"/>
      <c r="I971"/>
      <c r="J971" s="4">
        <v>27.5</v>
      </c>
      <c r="K971" s="318">
        <v>2</v>
      </c>
      <c r="L971" s="75">
        <f t="shared" si="16"/>
        <v>55</v>
      </c>
      <c r="M971"/>
      <c r="N971" s="5" t="s">
        <v>163</v>
      </c>
      <c r="O971" s="6"/>
      <c r="P971"/>
      <c r="Q971"/>
    </row>
    <row r="972" spans="1:17" s="69" customFormat="1" ht="12.75">
      <c r="A972" s="5" t="s">
        <v>265</v>
      </c>
      <c r="B972"/>
      <c r="C972" t="s">
        <v>2905</v>
      </c>
      <c r="D972" s="22" t="s">
        <v>2794</v>
      </c>
      <c r="E972" s="20"/>
      <c r="F972" s="203"/>
      <c r="G972" t="s">
        <v>1542</v>
      </c>
      <c r="H972" s="154"/>
      <c r="I972" s="175"/>
      <c r="J972" s="4">
        <v>7.5</v>
      </c>
      <c r="K972" s="318">
        <v>0</v>
      </c>
      <c r="L972" s="75">
        <f t="shared" si="16"/>
        <v>0</v>
      </c>
      <c r="M972"/>
      <c r="N972" s="5" t="s">
        <v>265</v>
      </c>
      <c r="O972" s="6"/>
      <c r="P972"/>
      <c r="Q972"/>
    </row>
    <row r="973" spans="1:15" ht="12.75">
      <c r="A973" s="29" t="s">
        <v>265</v>
      </c>
      <c r="C973" t="s">
        <v>2905</v>
      </c>
      <c r="D973" s="19">
        <v>616393</v>
      </c>
      <c r="E973" s="24"/>
      <c r="F973" s="276"/>
      <c r="G973" s="18" t="s">
        <v>2608</v>
      </c>
      <c r="H973" s="154"/>
      <c r="I973" s="21"/>
      <c r="J973" s="4">
        <v>10</v>
      </c>
      <c r="K973" s="326">
        <v>0</v>
      </c>
      <c r="L973" s="75">
        <f t="shared" si="16"/>
        <v>0</v>
      </c>
      <c r="M973" s="18">
        <v>0</v>
      </c>
      <c r="N973" s="29" t="s">
        <v>265</v>
      </c>
      <c r="O973" s="30"/>
    </row>
    <row r="974" spans="1:15" ht="12.75">
      <c r="A974" s="5" t="s">
        <v>265</v>
      </c>
      <c r="D974" s="22">
        <v>616533</v>
      </c>
      <c r="E974" s="24"/>
      <c r="G974" t="s">
        <v>2442</v>
      </c>
      <c r="H974" s="154"/>
      <c r="J974" s="4">
        <v>5</v>
      </c>
      <c r="K974" s="318">
        <v>2</v>
      </c>
      <c r="L974" s="75">
        <f t="shared" si="16"/>
        <v>10</v>
      </c>
      <c r="M974">
        <v>0</v>
      </c>
      <c r="N974" s="5" t="s">
        <v>265</v>
      </c>
      <c r="O974" s="6"/>
    </row>
    <row r="975" spans="1:15" ht="12.75">
      <c r="A975" s="5" t="s">
        <v>265</v>
      </c>
      <c r="D975" s="22" t="s">
        <v>34</v>
      </c>
      <c r="E975" s="20"/>
      <c r="G975" t="s">
        <v>1134</v>
      </c>
      <c r="H975" s="154"/>
      <c r="J975" s="4">
        <v>2</v>
      </c>
      <c r="K975" s="318">
        <v>2</v>
      </c>
      <c r="L975" s="75">
        <f t="shared" si="16"/>
        <v>4</v>
      </c>
      <c r="N975" s="5" t="s">
        <v>265</v>
      </c>
      <c r="O975" s="6"/>
    </row>
    <row r="976" spans="1:15" ht="12.75">
      <c r="A976" s="5" t="s">
        <v>265</v>
      </c>
      <c r="D976" s="22" t="s">
        <v>3735</v>
      </c>
      <c r="E976" s="20"/>
      <c r="G976" t="s">
        <v>3736</v>
      </c>
      <c r="H976" s="154"/>
      <c r="J976" s="4">
        <v>5.5</v>
      </c>
      <c r="K976" s="318">
        <v>3</v>
      </c>
      <c r="L976" s="75">
        <f t="shared" si="16"/>
        <v>16.5</v>
      </c>
      <c r="N976" s="5" t="s">
        <v>265</v>
      </c>
      <c r="O976" s="6"/>
    </row>
    <row r="977" spans="1:15" ht="12.75">
      <c r="A977" s="5" t="s">
        <v>265</v>
      </c>
      <c r="D977" s="22">
        <v>708740</v>
      </c>
      <c r="E977" s="20"/>
      <c r="G977" t="s">
        <v>3862</v>
      </c>
      <c r="H977" s="154"/>
      <c r="J977" s="4">
        <v>4</v>
      </c>
      <c r="K977" s="318">
        <v>1</v>
      </c>
      <c r="L977" s="75">
        <f t="shared" si="16"/>
        <v>4</v>
      </c>
      <c r="N977" s="5" t="s">
        <v>265</v>
      </c>
      <c r="O977" s="6"/>
    </row>
    <row r="978" spans="1:14" ht="12.75">
      <c r="A978" s="5" t="s">
        <v>265</v>
      </c>
      <c r="D978" s="34" t="s">
        <v>2439</v>
      </c>
      <c r="E978" s="17"/>
      <c r="G978" t="s">
        <v>1046</v>
      </c>
      <c r="H978" s="154"/>
      <c r="J978" s="4">
        <v>2</v>
      </c>
      <c r="K978" s="318">
        <v>2</v>
      </c>
      <c r="L978" s="75">
        <f t="shared" si="16"/>
        <v>4</v>
      </c>
      <c r="N978" s="5" t="s">
        <v>265</v>
      </c>
    </row>
    <row r="979" spans="1:15" ht="12.75">
      <c r="A979" s="5" t="s">
        <v>265</v>
      </c>
      <c r="D979" s="22" t="s">
        <v>3353</v>
      </c>
      <c r="E979" s="20"/>
      <c r="G979" t="s">
        <v>1341</v>
      </c>
      <c r="H979" s="154"/>
      <c r="J979" s="4">
        <v>5</v>
      </c>
      <c r="K979" s="318">
        <v>1</v>
      </c>
      <c r="L979" s="75">
        <f t="shared" si="16"/>
        <v>5</v>
      </c>
      <c r="N979" s="5" t="s">
        <v>265</v>
      </c>
      <c r="O979" s="6"/>
    </row>
    <row r="980" spans="1:14" ht="12.75">
      <c r="A980" s="5" t="s">
        <v>265</v>
      </c>
      <c r="D980" s="22">
        <v>808816</v>
      </c>
      <c r="E980" s="20"/>
      <c r="G980" t="s">
        <v>2259</v>
      </c>
      <c r="H980" s="154"/>
      <c r="J980" s="4">
        <v>5</v>
      </c>
      <c r="K980" s="318">
        <v>1</v>
      </c>
      <c r="L980" s="75">
        <f aca="true" t="shared" si="17" ref="L980:L1043">SUM(K980*J980)</f>
        <v>5</v>
      </c>
      <c r="N980" s="5" t="s">
        <v>265</v>
      </c>
    </row>
    <row r="981" spans="1:17" s="81" customFormat="1" ht="12.75">
      <c r="A981" s="5" t="s">
        <v>265</v>
      </c>
      <c r="B981"/>
      <c r="C981" t="s">
        <v>2905</v>
      </c>
      <c r="D981" s="22">
        <v>808817</v>
      </c>
      <c r="E981" s="20"/>
      <c r="F981" s="203"/>
      <c r="G981" t="s">
        <v>1273</v>
      </c>
      <c r="H981" s="154"/>
      <c r="I981" s="167"/>
      <c r="J981" s="4">
        <v>5</v>
      </c>
      <c r="K981" s="318">
        <v>1</v>
      </c>
      <c r="L981" s="75">
        <f t="shared" si="17"/>
        <v>5</v>
      </c>
      <c r="M981"/>
      <c r="N981" s="5" t="s">
        <v>265</v>
      </c>
      <c r="O981"/>
      <c r="P981"/>
      <c r="Q981"/>
    </row>
    <row r="982" spans="1:15" ht="12.75">
      <c r="A982" s="5" t="s">
        <v>265</v>
      </c>
      <c r="C982" t="s">
        <v>2905</v>
      </c>
      <c r="D982" s="22">
        <v>810264</v>
      </c>
      <c r="E982" s="24"/>
      <c r="G982" t="s">
        <v>1376</v>
      </c>
      <c r="H982" s="154"/>
      <c r="I982" s="23"/>
      <c r="J982" s="4">
        <v>17</v>
      </c>
      <c r="K982" s="318">
        <v>0</v>
      </c>
      <c r="L982" s="75">
        <f t="shared" si="17"/>
        <v>0</v>
      </c>
      <c r="N982" s="5" t="s">
        <v>265</v>
      </c>
      <c r="O982" s="6"/>
    </row>
    <row r="983" spans="1:15" ht="12.75">
      <c r="A983" s="5" t="s">
        <v>265</v>
      </c>
      <c r="D983" s="22">
        <v>815975</v>
      </c>
      <c r="E983" s="24"/>
      <c r="G983" t="s">
        <v>2987</v>
      </c>
      <c r="H983" s="154"/>
      <c r="J983" s="4">
        <v>15</v>
      </c>
      <c r="K983" s="318">
        <v>4</v>
      </c>
      <c r="L983" s="75">
        <f t="shared" si="17"/>
        <v>60</v>
      </c>
      <c r="N983" s="5" t="s">
        <v>265</v>
      </c>
      <c r="O983" s="6"/>
    </row>
    <row r="984" spans="1:15" ht="12.75">
      <c r="A984" s="5" t="s">
        <v>265</v>
      </c>
      <c r="D984" s="22" t="s">
        <v>635</v>
      </c>
      <c r="E984" s="20"/>
      <c r="G984" t="s">
        <v>636</v>
      </c>
      <c r="H984" s="154"/>
      <c r="J984" s="4">
        <v>10</v>
      </c>
      <c r="K984" s="318">
        <v>1</v>
      </c>
      <c r="L984" s="75">
        <f t="shared" si="17"/>
        <v>10</v>
      </c>
      <c r="N984" s="5" t="s">
        <v>265</v>
      </c>
      <c r="O984" s="6"/>
    </row>
    <row r="985" spans="1:15" ht="12.75">
      <c r="A985" s="5" t="s">
        <v>265</v>
      </c>
      <c r="D985" s="22">
        <v>910754</v>
      </c>
      <c r="E985" s="20"/>
      <c r="G985" t="s">
        <v>304</v>
      </c>
      <c r="H985" s="154"/>
      <c r="J985" s="4">
        <v>12</v>
      </c>
      <c r="K985" s="318">
        <v>1</v>
      </c>
      <c r="L985" s="75">
        <f t="shared" si="17"/>
        <v>12</v>
      </c>
      <c r="N985" s="5" t="s">
        <v>265</v>
      </c>
      <c r="O985" s="6"/>
    </row>
    <row r="986" spans="1:15" ht="12.75">
      <c r="A986" s="5" t="s">
        <v>265</v>
      </c>
      <c r="D986" s="55" t="s">
        <v>3723</v>
      </c>
      <c r="E986" s="57"/>
      <c r="G986" t="s">
        <v>672</v>
      </c>
      <c r="H986" s="154" t="s">
        <v>3459</v>
      </c>
      <c r="J986" s="4">
        <v>9.5</v>
      </c>
      <c r="K986" s="318">
        <v>4</v>
      </c>
      <c r="L986" s="75">
        <f t="shared" si="17"/>
        <v>38</v>
      </c>
      <c r="N986" s="5" t="s">
        <v>265</v>
      </c>
      <c r="O986" s="6"/>
    </row>
    <row r="987" spans="1:15" ht="12.75">
      <c r="A987" s="5" t="s">
        <v>1154</v>
      </c>
      <c r="C987" t="s">
        <v>2905</v>
      </c>
      <c r="D987" s="22">
        <v>157333</v>
      </c>
      <c r="E987" s="20"/>
      <c r="G987" t="s">
        <v>861</v>
      </c>
      <c r="H987" s="154"/>
      <c r="I987" s="23"/>
      <c r="J987" s="4">
        <v>9.5</v>
      </c>
      <c r="K987" s="318">
        <v>0</v>
      </c>
      <c r="L987" s="75">
        <f t="shared" si="17"/>
        <v>0</v>
      </c>
      <c r="N987" s="5" t="s">
        <v>1154</v>
      </c>
      <c r="O987" s="6"/>
    </row>
    <row r="988" spans="1:17" s="25" customFormat="1" ht="12.75">
      <c r="A988" s="5" t="s">
        <v>1410</v>
      </c>
      <c r="B988"/>
      <c r="C988" t="s">
        <v>2905</v>
      </c>
      <c r="D988" s="34" t="s">
        <v>343</v>
      </c>
      <c r="E988" s="17"/>
      <c r="F988" s="203"/>
      <c r="G988" t="s">
        <v>2624</v>
      </c>
      <c r="H988" s="154"/>
      <c r="I988" s="23"/>
      <c r="J988" s="4">
        <v>15</v>
      </c>
      <c r="K988" s="318">
        <v>0</v>
      </c>
      <c r="L988" s="75">
        <f t="shared" si="17"/>
        <v>0</v>
      </c>
      <c r="M988">
        <v>0</v>
      </c>
      <c r="N988" s="5" t="s">
        <v>1410</v>
      </c>
      <c r="O988" s="6"/>
      <c r="P988"/>
      <c r="Q988"/>
    </row>
    <row r="989" spans="1:17" ht="12.75">
      <c r="A989" s="13" t="s">
        <v>2487</v>
      </c>
      <c r="B989" s="69"/>
      <c r="D989" s="22">
        <v>218481</v>
      </c>
      <c r="E989" s="20"/>
      <c r="G989" t="s">
        <v>4083</v>
      </c>
      <c r="H989" s="154" t="s">
        <v>3459</v>
      </c>
      <c r="J989" s="4">
        <v>19.5</v>
      </c>
      <c r="K989" s="318">
        <v>4</v>
      </c>
      <c r="L989" s="75">
        <f t="shared" si="17"/>
        <v>78</v>
      </c>
      <c r="N989" s="13" t="s">
        <v>2487</v>
      </c>
      <c r="O989" s="6"/>
      <c r="P989" s="69"/>
      <c r="Q989" s="69"/>
    </row>
    <row r="990" spans="1:15" ht="12.75">
      <c r="A990" s="5" t="s">
        <v>2487</v>
      </c>
      <c r="D990" s="22">
        <v>311499</v>
      </c>
      <c r="E990" s="20"/>
      <c r="G990" t="s">
        <v>2807</v>
      </c>
      <c r="H990" s="154"/>
      <c r="J990" s="4">
        <v>10</v>
      </c>
      <c r="K990" s="318">
        <v>1</v>
      </c>
      <c r="L990" s="75">
        <f t="shared" si="17"/>
        <v>10</v>
      </c>
      <c r="M990">
        <v>0</v>
      </c>
      <c r="N990" s="5" t="s">
        <v>2487</v>
      </c>
      <c r="O990" s="6"/>
    </row>
    <row r="991" spans="1:15" ht="12.75">
      <c r="A991" s="33" t="s">
        <v>2487</v>
      </c>
      <c r="C991" t="s">
        <v>2905</v>
      </c>
      <c r="D991" s="22">
        <v>616396</v>
      </c>
      <c r="E991" s="24"/>
      <c r="G991" t="s">
        <v>2072</v>
      </c>
      <c r="H991" s="154"/>
      <c r="J991" s="4">
        <v>10</v>
      </c>
      <c r="K991" s="318">
        <v>1</v>
      </c>
      <c r="L991" s="75">
        <f t="shared" si="17"/>
        <v>10</v>
      </c>
      <c r="M991">
        <v>0</v>
      </c>
      <c r="N991" s="33" t="s">
        <v>2487</v>
      </c>
      <c r="O991" s="6" t="s">
        <v>364</v>
      </c>
    </row>
    <row r="992" spans="1:15" ht="12.75">
      <c r="A992" s="5" t="s">
        <v>2487</v>
      </c>
      <c r="D992" s="22" t="s">
        <v>2549</v>
      </c>
      <c r="E992" s="24"/>
      <c r="G992" s="18" t="s">
        <v>2200</v>
      </c>
      <c r="H992" s="154"/>
      <c r="J992" s="4">
        <v>13.5</v>
      </c>
      <c r="K992" s="318">
        <v>1</v>
      </c>
      <c r="L992" s="75">
        <f t="shared" si="17"/>
        <v>13.5</v>
      </c>
      <c r="M992">
        <v>0</v>
      </c>
      <c r="N992" s="5" t="s">
        <v>2487</v>
      </c>
      <c r="O992" s="6">
        <v>1</v>
      </c>
    </row>
    <row r="993" spans="1:15" ht="12.75">
      <c r="A993" s="5" t="s">
        <v>2487</v>
      </c>
      <c r="D993" s="22" t="s">
        <v>2319</v>
      </c>
      <c r="E993" s="24"/>
      <c r="G993" s="18" t="s">
        <v>2997</v>
      </c>
      <c r="H993" s="154"/>
      <c r="J993" s="4">
        <v>13.5</v>
      </c>
      <c r="K993" s="318">
        <v>2</v>
      </c>
      <c r="L993" s="75">
        <f t="shared" si="17"/>
        <v>27</v>
      </c>
      <c r="M993">
        <v>0</v>
      </c>
      <c r="N993" s="5" t="s">
        <v>2487</v>
      </c>
      <c r="O993" s="6">
        <v>1</v>
      </c>
    </row>
    <row r="994" spans="1:15" ht="12.75">
      <c r="A994" s="5" t="s">
        <v>3422</v>
      </c>
      <c r="D994" s="22">
        <v>629143</v>
      </c>
      <c r="E994" s="20"/>
      <c r="G994" t="s">
        <v>3028</v>
      </c>
      <c r="H994" s="154" t="s">
        <v>1038</v>
      </c>
      <c r="J994" s="4">
        <v>35</v>
      </c>
      <c r="K994" s="318">
        <v>1</v>
      </c>
      <c r="L994" s="75">
        <f t="shared" si="17"/>
        <v>35</v>
      </c>
      <c r="N994" s="5" t="s">
        <v>3422</v>
      </c>
      <c r="O994" s="6"/>
    </row>
    <row r="995" spans="1:15" ht="12.75">
      <c r="A995" s="5" t="s">
        <v>1434</v>
      </c>
      <c r="D995" s="55" t="s">
        <v>1232</v>
      </c>
      <c r="E995" s="56"/>
      <c r="G995" t="s">
        <v>244</v>
      </c>
      <c r="H995" s="154"/>
      <c r="I995" s="11"/>
      <c r="J995" s="4">
        <v>140</v>
      </c>
      <c r="K995" s="318">
        <v>2</v>
      </c>
      <c r="L995" s="75">
        <f t="shared" si="17"/>
        <v>280</v>
      </c>
      <c r="N995" s="5" t="s">
        <v>1434</v>
      </c>
      <c r="O995" s="6"/>
    </row>
    <row r="996" spans="1:15" ht="12.75">
      <c r="A996" s="5" t="s">
        <v>2362</v>
      </c>
      <c r="D996" s="22">
        <v>212205</v>
      </c>
      <c r="E996" s="20"/>
      <c r="G996" t="s">
        <v>3601</v>
      </c>
      <c r="H996" s="154"/>
      <c r="J996" s="4">
        <v>27.5</v>
      </c>
      <c r="K996" s="318">
        <v>1</v>
      </c>
      <c r="L996" s="75">
        <f t="shared" si="17"/>
        <v>27.5</v>
      </c>
      <c r="N996" s="5" t="s">
        <v>2362</v>
      </c>
      <c r="O996" s="6"/>
    </row>
    <row r="997" spans="1:15" ht="12.75">
      <c r="A997" s="5" t="s">
        <v>2362</v>
      </c>
      <c r="D997" s="22">
        <v>214599</v>
      </c>
      <c r="E997" s="20"/>
      <c r="G997" t="s">
        <v>2361</v>
      </c>
      <c r="H997" s="154"/>
      <c r="J997" s="4">
        <v>25</v>
      </c>
      <c r="K997" s="318">
        <v>2</v>
      </c>
      <c r="L997" s="75">
        <f t="shared" si="17"/>
        <v>50</v>
      </c>
      <c r="M997">
        <v>1</v>
      </c>
      <c r="N997" s="5" t="s">
        <v>2362</v>
      </c>
      <c r="O997" s="6"/>
    </row>
    <row r="998" spans="1:15" ht="12.75">
      <c r="A998" s="5" t="s">
        <v>2362</v>
      </c>
      <c r="D998" s="22" t="s">
        <v>1184</v>
      </c>
      <c r="E998" s="20"/>
      <c r="G998" t="s">
        <v>960</v>
      </c>
      <c r="H998" s="154" t="s">
        <v>3459</v>
      </c>
      <c r="J998" s="4">
        <v>27.5</v>
      </c>
      <c r="K998" s="318">
        <v>7</v>
      </c>
      <c r="L998" s="75">
        <f t="shared" si="17"/>
        <v>192.5</v>
      </c>
      <c r="N998" s="5" t="s">
        <v>2362</v>
      </c>
      <c r="O998" s="6"/>
    </row>
    <row r="999" spans="1:15" ht="12.75">
      <c r="A999" s="5" t="s">
        <v>4118</v>
      </c>
      <c r="D999" s="22">
        <v>617030</v>
      </c>
      <c r="E999" s="24"/>
      <c r="G999" t="s">
        <v>3730</v>
      </c>
      <c r="H999" s="154" t="s">
        <v>3459</v>
      </c>
      <c r="J999" s="4">
        <v>9.5</v>
      </c>
      <c r="K999" s="318">
        <v>2</v>
      </c>
      <c r="L999" s="75">
        <f t="shared" si="17"/>
        <v>19</v>
      </c>
      <c r="M999">
        <v>7</v>
      </c>
      <c r="N999" s="5" t="s">
        <v>4118</v>
      </c>
      <c r="O999" s="6" t="s">
        <v>4120</v>
      </c>
    </row>
    <row r="1000" spans="1:15" ht="12.75">
      <c r="A1000" s="5" t="s">
        <v>4119</v>
      </c>
      <c r="D1000" s="22">
        <v>619431</v>
      </c>
      <c r="E1000" s="24"/>
      <c r="G1000" t="s">
        <v>1958</v>
      </c>
      <c r="H1000" s="154"/>
      <c r="J1000" s="4">
        <v>3</v>
      </c>
      <c r="K1000" s="318">
        <v>4</v>
      </c>
      <c r="L1000" s="75">
        <f t="shared" si="17"/>
        <v>12</v>
      </c>
      <c r="M1000">
        <v>0</v>
      </c>
      <c r="N1000" s="5" t="s">
        <v>4119</v>
      </c>
      <c r="O1000" s="6"/>
    </row>
    <row r="1001" spans="1:17" s="69" customFormat="1" ht="12.75">
      <c r="A1001" s="5" t="s">
        <v>4119</v>
      </c>
      <c r="B1001"/>
      <c r="C1001"/>
      <c r="D1001" s="22">
        <v>626586</v>
      </c>
      <c r="E1001" s="24"/>
      <c r="F1001" s="203"/>
      <c r="G1001" t="s">
        <v>2311</v>
      </c>
      <c r="H1001" s="154" t="s">
        <v>3459</v>
      </c>
      <c r="I1001"/>
      <c r="J1001" s="4">
        <v>7</v>
      </c>
      <c r="K1001" s="318">
        <v>7</v>
      </c>
      <c r="L1001" s="75">
        <f t="shared" si="17"/>
        <v>49</v>
      </c>
      <c r="M1001">
        <v>3</v>
      </c>
      <c r="N1001" s="5" t="s">
        <v>4119</v>
      </c>
      <c r="O1001" s="6"/>
      <c r="P1001"/>
      <c r="Q1001"/>
    </row>
    <row r="1002" spans="1:17" s="69" customFormat="1" ht="12.75">
      <c r="A1002" s="5" t="s">
        <v>4119</v>
      </c>
      <c r="B1002"/>
      <c r="C1002"/>
      <c r="D1002" s="22" t="s">
        <v>2312</v>
      </c>
      <c r="E1002" s="24"/>
      <c r="F1002" s="203"/>
      <c r="G1002" t="s">
        <v>2313</v>
      </c>
      <c r="H1002" s="154" t="s">
        <v>3459</v>
      </c>
      <c r="I1002"/>
      <c r="J1002" s="4">
        <v>1.5</v>
      </c>
      <c r="K1002" s="318">
        <v>7</v>
      </c>
      <c r="L1002" s="75">
        <f t="shared" si="17"/>
        <v>10.5</v>
      </c>
      <c r="M1002">
        <v>0</v>
      </c>
      <c r="N1002" s="5" t="s">
        <v>4119</v>
      </c>
      <c r="O1002" s="6"/>
      <c r="P1002"/>
      <c r="Q1002"/>
    </row>
    <row r="1003" spans="1:17" s="69" customFormat="1" ht="12.75">
      <c r="A1003" s="5" t="s">
        <v>4119</v>
      </c>
      <c r="B1003"/>
      <c r="C1003"/>
      <c r="D1003" s="22">
        <v>708521</v>
      </c>
      <c r="E1003" s="24"/>
      <c r="F1003" s="203"/>
      <c r="G1003" t="s">
        <v>2598</v>
      </c>
      <c r="H1003" s="154" t="s">
        <v>3459</v>
      </c>
      <c r="I1003"/>
      <c r="J1003" s="4">
        <v>19.5</v>
      </c>
      <c r="K1003" s="318">
        <v>3</v>
      </c>
      <c r="L1003" s="75">
        <f t="shared" si="17"/>
        <v>58.5</v>
      </c>
      <c r="M1003"/>
      <c r="N1003" s="5" t="s">
        <v>4119</v>
      </c>
      <c r="O1003" s="6"/>
      <c r="P1003"/>
      <c r="Q1003"/>
    </row>
    <row r="1004" spans="1:15" ht="12.75">
      <c r="A1004" s="5" t="s">
        <v>4119</v>
      </c>
      <c r="D1004" s="34" t="s">
        <v>232</v>
      </c>
      <c r="E1004" s="41"/>
      <c r="G1004" t="s">
        <v>3770</v>
      </c>
      <c r="H1004" s="154" t="s">
        <v>3459</v>
      </c>
      <c r="J1004" s="4">
        <v>9.5</v>
      </c>
      <c r="K1004" s="318">
        <v>3</v>
      </c>
      <c r="L1004" s="75">
        <f t="shared" si="17"/>
        <v>28.5</v>
      </c>
      <c r="N1004" s="5" t="s">
        <v>4119</v>
      </c>
      <c r="O1004" s="6"/>
    </row>
    <row r="1005" spans="1:17" s="76" customFormat="1" ht="12.75">
      <c r="A1005" s="33" t="s">
        <v>4195</v>
      </c>
      <c r="B1005"/>
      <c r="C1005"/>
      <c r="D1005" s="22">
        <v>519802</v>
      </c>
      <c r="E1005" s="20"/>
      <c r="F1005" s="203"/>
      <c r="G1005" s="32" t="s">
        <v>4196</v>
      </c>
      <c r="H1005" s="154"/>
      <c r="I1005"/>
      <c r="J1005" s="4">
        <v>4</v>
      </c>
      <c r="K1005" s="318">
        <v>17</v>
      </c>
      <c r="L1005" s="75">
        <f t="shared" si="17"/>
        <v>68</v>
      </c>
      <c r="M1005"/>
      <c r="N1005" s="33" t="s">
        <v>4195</v>
      </c>
      <c r="O1005" s="6"/>
      <c r="P1005"/>
      <c r="Q1005"/>
    </row>
    <row r="1006" spans="1:15" ht="12.75">
      <c r="A1006" s="5" t="s">
        <v>1019</v>
      </c>
      <c r="C1006" t="s">
        <v>2905</v>
      </c>
      <c r="D1006" s="22">
        <v>625521</v>
      </c>
      <c r="E1006" s="20"/>
      <c r="G1006" t="s">
        <v>601</v>
      </c>
      <c r="H1006" s="154"/>
      <c r="I1006" s="23"/>
      <c r="J1006" s="4">
        <v>0.4</v>
      </c>
      <c r="K1006" s="318">
        <v>0</v>
      </c>
      <c r="L1006" s="75">
        <f t="shared" si="17"/>
        <v>0</v>
      </c>
      <c r="N1006" s="5" t="s">
        <v>1019</v>
      </c>
      <c r="O1006" s="6"/>
    </row>
    <row r="1007" spans="1:17" ht="12.75">
      <c r="A1007" s="5" t="s">
        <v>75</v>
      </c>
      <c r="B1007" s="81"/>
      <c r="D1007" s="22">
        <v>147482</v>
      </c>
      <c r="E1007" s="20"/>
      <c r="G1007" t="s">
        <v>492</v>
      </c>
      <c r="H1007" s="154"/>
      <c r="J1007" s="4">
        <v>4</v>
      </c>
      <c r="K1007" s="318">
        <v>1</v>
      </c>
      <c r="L1007" s="75">
        <f t="shared" si="17"/>
        <v>4</v>
      </c>
      <c r="N1007" s="5" t="s">
        <v>75</v>
      </c>
      <c r="O1007" s="6"/>
      <c r="P1007" s="81"/>
      <c r="Q1007" s="81"/>
    </row>
    <row r="1008" spans="1:15" ht="12.75">
      <c r="A1008" s="5" t="s">
        <v>75</v>
      </c>
      <c r="D1008" s="22">
        <v>155071</v>
      </c>
      <c r="E1008" s="20"/>
      <c r="G1008" t="s">
        <v>932</v>
      </c>
      <c r="H1008" s="154" t="s">
        <v>3459</v>
      </c>
      <c r="J1008" s="4">
        <v>35</v>
      </c>
      <c r="K1008" s="318">
        <v>1</v>
      </c>
      <c r="L1008" s="75">
        <f t="shared" si="17"/>
        <v>35</v>
      </c>
      <c r="M1008">
        <v>1</v>
      </c>
      <c r="N1008" s="5" t="s">
        <v>75</v>
      </c>
      <c r="O1008" s="6"/>
    </row>
    <row r="1009" spans="1:15" ht="12.75">
      <c r="A1009" s="5" t="s">
        <v>75</v>
      </c>
      <c r="D1009" s="22">
        <v>156604</v>
      </c>
      <c r="E1009" s="24"/>
      <c r="G1009" t="s">
        <v>1610</v>
      </c>
      <c r="H1009" s="154" t="s">
        <v>3459</v>
      </c>
      <c r="J1009" s="4">
        <v>25</v>
      </c>
      <c r="K1009" s="318">
        <v>1</v>
      </c>
      <c r="L1009" s="75">
        <f t="shared" si="17"/>
        <v>25</v>
      </c>
      <c r="M1009">
        <v>1</v>
      </c>
      <c r="N1009" s="5" t="s">
        <v>75</v>
      </c>
      <c r="O1009" s="6">
        <v>1</v>
      </c>
    </row>
    <row r="1010" spans="1:15" ht="12.75">
      <c r="A1010" s="5" t="s">
        <v>75</v>
      </c>
      <c r="D1010" s="22" t="s">
        <v>1619</v>
      </c>
      <c r="E1010" s="20"/>
      <c r="G1010" t="s">
        <v>291</v>
      </c>
      <c r="H1010" s="154"/>
      <c r="J1010" s="4">
        <v>0.25</v>
      </c>
      <c r="K1010" s="318">
        <v>2</v>
      </c>
      <c r="L1010" s="75">
        <f t="shared" si="17"/>
        <v>0.5</v>
      </c>
      <c r="N1010" s="5" t="s">
        <v>75</v>
      </c>
      <c r="O1010" s="6"/>
    </row>
    <row r="1011" spans="1:15" ht="12.75">
      <c r="A1011" s="5" t="s">
        <v>75</v>
      </c>
      <c r="D1011" s="55" t="s">
        <v>3868</v>
      </c>
      <c r="E1011" s="57"/>
      <c r="G1011" s="32" t="s">
        <v>3922</v>
      </c>
      <c r="H1011" s="154"/>
      <c r="J1011" s="4">
        <v>35</v>
      </c>
      <c r="K1011" s="318">
        <v>1</v>
      </c>
      <c r="L1011" s="75">
        <f t="shared" si="17"/>
        <v>35</v>
      </c>
      <c r="N1011" s="5" t="s">
        <v>75</v>
      </c>
      <c r="O1011" s="6"/>
    </row>
    <row r="1012" spans="1:14" ht="12.75">
      <c r="A1012" s="5" t="s">
        <v>75</v>
      </c>
      <c r="C1012" t="s">
        <v>2905</v>
      </c>
      <c r="D1012" s="55" t="s">
        <v>2970</v>
      </c>
      <c r="E1012" s="56"/>
      <c r="G1012" t="s">
        <v>3220</v>
      </c>
      <c r="H1012" s="154"/>
      <c r="I1012" s="47"/>
      <c r="J1012" s="4">
        <v>35</v>
      </c>
      <c r="K1012" s="318">
        <v>0</v>
      </c>
      <c r="L1012" s="75">
        <f t="shared" si="17"/>
        <v>0</v>
      </c>
      <c r="N1012" s="5" t="s">
        <v>75</v>
      </c>
    </row>
    <row r="1013" spans="1:17" ht="12.75">
      <c r="A1013" s="183" t="s">
        <v>1531</v>
      </c>
      <c r="B1013" s="178"/>
      <c r="C1013" s="178"/>
      <c r="D1013" s="179" t="s">
        <v>3948</v>
      </c>
      <c r="E1013" s="186"/>
      <c r="F1013" s="284"/>
      <c r="G1013" s="178" t="s">
        <v>3949</v>
      </c>
      <c r="H1013" s="181"/>
      <c r="I1013" s="187"/>
      <c r="J1013" s="182"/>
      <c r="K1013" s="320"/>
      <c r="L1013" s="75">
        <f t="shared" si="17"/>
        <v>0</v>
      </c>
      <c r="M1013" s="178"/>
      <c r="N1013" s="183" t="s">
        <v>1531</v>
      </c>
      <c r="O1013" s="184"/>
      <c r="P1013" s="178"/>
      <c r="Q1013" s="178"/>
    </row>
    <row r="1014" spans="1:15" ht="12.75">
      <c r="A1014" s="87" t="s">
        <v>1531</v>
      </c>
      <c r="C1014" s="81"/>
      <c r="D1014" s="90" t="s">
        <v>3805</v>
      </c>
      <c r="E1014" s="93"/>
      <c r="F1014" s="285"/>
      <c r="G1014" s="81" t="s">
        <v>3804</v>
      </c>
      <c r="H1014" s="154"/>
      <c r="I1014" s="85"/>
      <c r="J1014" s="86">
        <v>5</v>
      </c>
      <c r="K1014" s="343">
        <v>1</v>
      </c>
      <c r="L1014" s="75">
        <f t="shared" si="17"/>
        <v>5</v>
      </c>
      <c r="M1014" s="81"/>
      <c r="N1014" s="87" t="s">
        <v>1531</v>
      </c>
      <c r="O1014" s="83"/>
    </row>
    <row r="1015" spans="1:15" ht="12.75">
      <c r="A1015" s="87" t="s">
        <v>1531</v>
      </c>
      <c r="C1015" s="81"/>
      <c r="D1015" s="82" t="s">
        <v>3807</v>
      </c>
      <c r="E1015" s="83"/>
      <c r="F1015" s="281"/>
      <c r="G1015" s="84" t="s">
        <v>3806</v>
      </c>
      <c r="H1015" s="154"/>
      <c r="I1015" s="85"/>
      <c r="J1015" s="86">
        <v>5</v>
      </c>
      <c r="K1015" s="343">
        <v>1</v>
      </c>
      <c r="L1015" s="75">
        <f t="shared" si="17"/>
        <v>5</v>
      </c>
      <c r="M1015" s="81"/>
      <c r="N1015" s="87" t="s">
        <v>1531</v>
      </c>
      <c r="O1015" s="83"/>
    </row>
    <row r="1016" spans="1:15" ht="12.75">
      <c r="A1016" s="5" t="s">
        <v>1225</v>
      </c>
      <c r="D1016" s="22" t="s">
        <v>1226</v>
      </c>
      <c r="E1016" s="20"/>
      <c r="G1016" t="s">
        <v>3472</v>
      </c>
      <c r="H1016" s="154"/>
      <c r="J1016" s="4">
        <v>2</v>
      </c>
      <c r="K1016" s="318">
        <v>1</v>
      </c>
      <c r="L1016" s="75">
        <f t="shared" si="17"/>
        <v>2</v>
      </c>
      <c r="N1016" s="5" t="s">
        <v>1225</v>
      </c>
      <c r="O1016" s="6"/>
    </row>
    <row r="1017" spans="1:15" ht="12.75">
      <c r="A1017" s="5" t="s">
        <v>1225</v>
      </c>
      <c r="D1017" s="22" t="s">
        <v>3817</v>
      </c>
      <c r="E1017" s="20"/>
      <c r="G1017" t="s">
        <v>1224</v>
      </c>
      <c r="H1017" s="154"/>
      <c r="J1017" s="4">
        <v>2</v>
      </c>
      <c r="K1017" s="318">
        <v>2</v>
      </c>
      <c r="L1017" s="75">
        <f t="shared" si="17"/>
        <v>4</v>
      </c>
      <c r="N1017" s="5" t="s">
        <v>1225</v>
      </c>
      <c r="O1017" s="6"/>
    </row>
    <row r="1018" spans="1:17" ht="12.75">
      <c r="A1018" s="228" t="s">
        <v>1225</v>
      </c>
      <c r="B1018" s="76"/>
      <c r="C1018" s="42"/>
      <c r="D1018" s="61" t="s">
        <v>371</v>
      </c>
      <c r="E1018" s="64"/>
      <c r="F1018" s="220"/>
      <c r="G1018" s="76" t="s">
        <v>372</v>
      </c>
      <c r="H1018" s="155"/>
      <c r="I1018" s="76"/>
      <c r="J1018" s="103">
        <v>7.5</v>
      </c>
      <c r="K1018" s="325">
        <v>2</v>
      </c>
      <c r="L1018" s="75">
        <f t="shared" si="17"/>
        <v>15</v>
      </c>
      <c r="M1018" s="76"/>
      <c r="N1018" s="228" t="s">
        <v>1225</v>
      </c>
      <c r="O1018" s="64"/>
      <c r="P1018" s="76"/>
      <c r="Q1018" s="76"/>
    </row>
    <row r="1019" spans="1:17" ht="12.75">
      <c r="A1019" s="27" t="s">
        <v>1225</v>
      </c>
      <c r="B1019" s="25"/>
      <c r="C1019" s="25"/>
      <c r="D1019" s="6" t="s">
        <v>1299</v>
      </c>
      <c r="E1019" s="28"/>
      <c r="F1019" s="278"/>
      <c r="G1019" s="25" t="s">
        <v>1442</v>
      </c>
      <c r="H1019" s="154"/>
      <c r="I1019" s="25"/>
      <c r="J1019" s="26">
        <v>15</v>
      </c>
      <c r="K1019" s="327">
        <v>1</v>
      </c>
      <c r="L1019" s="75">
        <f t="shared" si="17"/>
        <v>15</v>
      </c>
      <c r="M1019" s="25"/>
      <c r="N1019" s="27" t="s">
        <v>1225</v>
      </c>
      <c r="O1019" s="28"/>
      <c r="P1019" s="25"/>
      <c r="Q1019" s="25"/>
    </row>
    <row r="1020" spans="1:15" ht="12.75">
      <c r="A1020" s="5" t="s">
        <v>3665</v>
      </c>
      <c r="C1020" t="s">
        <v>2905</v>
      </c>
      <c r="D1020" s="16" t="s">
        <v>2896</v>
      </c>
      <c r="E1020" s="17"/>
      <c r="F1020" s="275"/>
      <c r="G1020" s="18" t="s">
        <v>2527</v>
      </c>
      <c r="H1020" s="154"/>
      <c r="J1020" s="4">
        <v>1</v>
      </c>
      <c r="K1020" s="318">
        <v>2</v>
      </c>
      <c r="L1020" s="75">
        <f t="shared" si="17"/>
        <v>2</v>
      </c>
      <c r="N1020" s="5" t="s">
        <v>3665</v>
      </c>
      <c r="O1020" s="6" t="s">
        <v>3918</v>
      </c>
    </row>
    <row r="1021" spans="1:15" ht="12.75">
      <c r="A1021" s="5" t="s">
        <v>3665</v>
      </c>
      <c r="D1021" s="22">
        <v>134773</v>
      </c>
      <c r="E1021" s="20"/>
      <c r="G1021" t="s">
        <v>3097</v>
      </c>
      <c r="H1021" s="154"/>
      <c r="J1021" s="4">
        <v>1</v>
      </c>
      <c r="K1021" s="318">
        <v>14</v>
      </c>
      <c r="L1021" s="75">
        <f t="shared" si="17"/>
        <v>14</v>
      </c>
      <c r="N1021" s="5" t="s">
        <v>3665</v>
      </c>
      <c r="O1021" s="6"/>
    </row>
    <row r="1022" spans="1:15" ht="12.75">
      <c r="A1022" s="29" t="s">
        <v>3665</v>
      </c>
      <c r="C1022" t="s">
        <v>2905</v>
      </c>
      <c r="D1022" s="19" t="s">
        <v>3864</v>
      </c>
      <c r="E1022" s="20"/>
      <c r="F1022" s="276"/>
      <c r="G1022" s="18" t="s">
        <v>1658</v>
      </c>
      <c r="H1022" s="154"/>
      <c r="I1022" s="21"/>
      <c r="J1022" s="4">
        <v>2</v>
      </c>
      <c r="K1022" s="326">
        <v>0</v>
      </c>
      <c r="L1022" s="75">
        <f t="shared" si="17"/>
        <v>0</v>
      </c>
      <c r="M1022" s="18"/>
      <c r="N1022" s="29" t="s">
        <v>3665</v>
      </c>
      <c r="O1022" s="30"/>
    </row>
    <row r="1023" spans="1:15" ht="12.75">
      <c r="A1023" s="5" t="s">
        <v>3665</v>
      </c>
      <c r="C1023" t="s">
        <v>2905</v>
      </c>
      <c r="D1023" s="22">
        <v>142754</v>
      </c>
      <c r="E1023" s="20"/>
      <c r="G1023" t="s">
        <v>3624</v>
      </c>
      <c r="H1023" s="154"/>
      <c r="I1023" s="23"/>
      <c r="J1023" s="4">
        <v>1</v>
      </c>
      <c r="K1023" s="318">
        <v>0</v>
      </c>
      <c r="L1023" s="75">
        <f t="shared" si="17"/>
        <v>0</v>
      </c>
      <c r="N1023" s="5" t="s">
        <v>3665</v>
      </c>
      <c r="O1023" s="6"/>
    </row>
    <row r="1024" spans="1:17" s="32" customFormat="1" ht="12.75">
      <c r="A1024" s="5" t="s">
        <v>3665</v>
      </c>
      <c r="B1024"/>
      <c r="C1024"/>
      <c r="D1024" s="22">
        <v>148713</v>
      </c>
      <c r="E1024" s="24"/>
      <c r="F1024" s="203"/>
      <c r="G1024" t="s">
        <v>2663</v>
      </c>
      <c r="H1024" s="154"/>
      <c r="I1024"/>
      <c r="J1024" s="4">
        <v>5</v>
      </c>
      <c r="K1024" s="318">
        <v>22</v>
      </c>
      <c r="L1024" s="75">
        <f t="shared" si="17"/>
        <v>110</v>
      </c>
      <c r="M1024"/>
      <c r="N1024" s="5" t="s">
        <v>3665</v>
      </c>
      <c r="O1024"/>
      <c r="P1024"/>
      <c r="Q1024"/>
    </row>
    <row r="1025" spans="1:15" ht="12.75">
      <c r="A1025" s="5" t="s">
        <v>3665</v>
      </c>
      <c r="D1025" s="22" t="s">
        <v>3542</v>
      </c>
      <c r="E1025" s="20"/>
      <c r="G1025" s="12" t="s">
        <v>2745</v>
      </c>
      <c r="H1025" s="154"/>
      <c r="J1025" s="4">
        <v>4.5</v>
      </c>
      <c r="K1025" s="318">
        <v>4</v>
      </c>
      <c r="L1025" s="75">
        <f t="shared" si="17"/>
        <v>18</v>
      </c>
      <c r="N1025" s="5" t="s">
        <v>3665</v>
      </c>
      <c r="O1025" s="6"/>
    </row>
    <row r="1026" spans="1:15" ht="12.75">
      <c r="A1026" s="5" t="s">
        <v>3665</v>
      </c>
      <c r="D1026" s="22" t="s">
        <v>3542</v>
      </c>
      <c r="E1026" s="20"/>
      <c r="G1026" t="s">
        <v>3509</v>
      </c>
      <c r="H1026" s="154"/>
      <c r="J1026" s="4">
        <v>8</v>
      </c>
      <c r="K1026" s="318">
        <v>1</v>
      </c>
      <c r="L1026" s="75">
        <f t="shared" si="17"/>
        <v>8</v>
      </c>
      <c r="N1026" s="5" t="s">
        <v>3665</v>
      </c>
      <c r="O1026" s="6"/>
    </row>
    <row r="1027" spans="1:15" ht="12.75">
      <c r="A1027" s="5" t="s">
        <v>3665</v>
      </c>
      <c r="D1027" s="22" t="s">
        <v>789</v>
      </c>
      <c r="E1027" s="20"/>
      <c r="G1027" t="s">
        <v>3487</v>
      </c>
      <c r="H1027" s="154" t="s">
        <v>3459</v>
      </c>
      <c r="J1027" s="4">
        <v>9.5</v>
      </c>
      <c r="K1027" s="318">
        <v>3</v>
      </c>
      <c r="L1027" s="75">
        <f t="shared" si="17"/>
        <v>28.5</v>
      </c>
      <c r="N1027" s="5" t="s">
        <v>3665</v>
      </c>
      <c r="O1027" s="6"/>
    </row>
    <row r="1028" spans="1:15" ht="12.75">
      <c r="A1028" s="5" t="s">
        <v>3665</v>
      </c>
      <c r="C1028" t="s">
        <v>2905</v>
      </c>
      <c r="D1028" s="22">
        <v>150988</v>
      </c>
      <c r="E1028" s="20"/>
      <c r="G1028" t="s">
        <v>3436</v>
      </c>
      <c r="H1028" s="154"/>
      <c r="I1028" s="36"/>
      <c r="J1028" s="4">
        <v>4</v>
      </c>
      <c r="K1028" s="318">
        <v>0</v>
      </c>
      <c r="L1028" s="75">
        <f t="shared" si="17"/>
        <v>0</v>
      </c>
      <c r="N1028" s="5" t="s">
        <v>3665</v>
      </c>
      <c r="O1028" s="6"/>
    </row>
    <row r="1029" spans="1:15" ht="12.75">
      <c r="A1029" s="5" t="s">
        <v>3665</v>
      </c>
      <c r="C1029" t="s">
        <v>2905</v>
      </c>
      <c r="D1029" s="22">
        <v>155058</v>
      </c>
      <c r="E1029" s="20"/>
      <c r="G1029" t="s">
        <v>74</v>
      </c>
      <c r="H1029" s="154"/>
      <c r="J1029" s="4">
        <v>1.5</v>
      </c>
      <c r="K1029" s="318">
        <v>1</v>
      </c>
      <c r="L1029" s="75">
        <f t="shared" si="17"/>
        <v>1.5</v>
      </c>
      <c r="N1029" s="5" t="s">
        <v>3665</v>
      </c>
      <c r="O1029" s="6" t="s">
        <v>1587</v>
      </c>
    </row>
    <row r="1030" spans="1:15" ht="12.75">
      <c r="A1030" s="33" t="s">
        <v>3665</v>
      </c>
      <c r="D1030" s="22">
        <v>158656</v>
      </c>
      <c r="E1030" s="20"/>
      <c r="G1030" s="32" t="s">
        <v>4160</v>
      </c>
      <c r="H1030" s="154"/>
      <c r="J1030" s="4">
        <v>0</v>
      </c>
      <c r="L1030" s="75">
        <f t="shared" si="17"/>
        <v>0</v>
      </c>
      <c r="M1030" s="32">
        <v>3</v>
      </c>
      <c r="N1030" s="33" t="s">
        <v>3665</v>
      </c>
      <c r="O1030" s="6"/>
    </row>
    <row r="1031" spans="1:15" ht="12.75">
      <c r="A1031" s="5" t="s">
        <v>3665</v>
      </c>
      <c r="C1031" t="s">
        <v>2905</v>
      </c>
      <c r="D1031" s="22">
        <v>519695</v>
      </c>
      <c r="E1031" s="24"/>
      <c r="G1031" t="s">
        <v>1435</v>
      </c>
      <c r="H1031" s="154"/>
      <c r="I1031" s="11"/>
      <c r="J1031" s="4">
        <v>5</v>
      </c>
      <c r="K1031" s="318">
        <v>1</v>
      </c>
      <c r="L1031" s="75">
        <f t="shared" si="17"/>
        <v>5</v>
      </c>
      <c r="M1031">
        <v>0</v>
      </c>
      <c r="N1031" s="5" t="s">
        <v>3665</v>
      </c>
      <c r="O1031" s="6">
        <v>2</v>
      </c>
    </row>
    <row r="1032" spans="1:14" ht="12.75">
      <c r="A1032" s="5" t="s">
        <v>3665</v>
      </c>
      <c r="D1032" s="22">
        <v>519757</v>
      </c>
      <c r="E1032" s="20"/>
      <c r="G1032" t="s">
        <v>3166</v>
      </c>
      <c r="H1032" s="154" t="s">
        <v>3459</v>
      </c>
      <c r="J1032" s="4">
        <v>2.5</v>
      </c>
      <c r="K1032" s="318">
        <v>6</v>
      </c>
      <c r="L1032" s="75">
        <f t="shared" si="17"/>
        <v>15</v>
      </c>
      <c r="N1032" s="5" t="s">
        <v>3665</v>
      </c>
    </row>
    <row r="1033" spans="1:14" ht="12.75">
      <c r="A1033" s="5" t="s">
        <v>3665</v>
      </c>
      <c r="D1033" s="22">
        <v>519759</v>
      </c>
      <c r="E1033" s="20"/>
      <c r="G1033" t="s">
        <v>167</v>
      </c>
      <c r="H1033" s="154"/>
      <c r="J1033" s="4">
        <v>5</v>
      </c>
      <c r="K1033" s="318">
        <v>10</v>
      </c>
      <c r="L1033" s="75">
        <f t="shared" si="17"/>
        <v>50</v>
      </c>
      <c r="M1033">
        <v>2</v>
      </c>
      <c r="N1033" s="5" t="s">
        <v>3665</v>
      </c>
    </row>
    <row r="1034" spans="1:14" ht="12.75">
      <c r="A1034" s="5" t="s">
        <v>3665</v>
      </c>
      <c r="C1034" t="s">
        <v>2905</v>
      </c>
      <c r="D1034" s="22">
        <v>519760</v>
      </c>
      <c r="E1034" s="20"/>
      <c r="G1034" t="s">
        <v>3398</v>
      </c>
      <c r="H1034" s="154"/>
      <c r="I1034" s="23"/>
      <c r="J1034" s="4">
        <v>0.6</v>
      </c>
      <c r="K1034" s="318">
        <v>0</v>
      </c>
      <c r="L1034" s="75">
        <f t="shared" si="17"/>
        <v>0</v>
      </c>
      <c r="N1034" s="5" t="s">
        <v>3665</v>
      </c>
    </row>
    <row r="1035" spans="1:15" ht="12.75">
      <c r="A1035" s="5" t="s">
        <v>3665</v>
      </c>
      <c r="C1035" t="s">
        <v>2905</v>
      </c>
      <c r="D1035" s="22">
        <v>521007</v>
      </c>
      <c r="E1035" s="20"/>
      <c r="G1035" t="s">
        <v>3337</v>
      </c>
      <c r="H1035" s="154" t="s">
        <v>3459</v>
      </c>
      <c r="I1035" s="23"/>
      <c r="J1035" s="4">
        <v>12.5</v>
      </c>
      <c r="K1035" s="318">
        <v>0</v>
      </c>
      <c r="L1035" s="75">
        <f t="shared" si="17"/>
        <v>0</v>
      </c>
      <c r="N1035" s="5" t="s">
        <v>3665</v>
      </c>
      <c r="O1035" s="6"/>
    </row>
    <row r="1036" spans="1:17" s="38" customFormat="1" ht="12.75">
      <c r="A1036" s="5" t="s">
        <v>3665</v>
      </c>
      <c r="B1036"/>
      <c r="C1036" t="s">
        <v>2905</v>
      </c>
      <c r="D1036" s="22">
        <v>521008</v>
      </c>
      <c r="E1036" s="20"/>
      <c r="F1036" s="203"/>
      <c r="G1036" t="s">
        <v>3484</v>
      </c>
      <c r="H1036" s="154" t="s">
        <v>3459</v>
      </c>
      <c r="I1036" s="23"/>
      <c r="J1036" s="4">
        <v>12.5</v>
      </c>
      <c r="K1036" s="318">
        <v>0</v>
      </c>
      <c r="L1036" s="75">
        <f t="shared" si="17"/>
        <v>0</v>
      </c>
      <c r="M1036"/>
      <c r="N1036" s="5" t="s">
        <v>3665</v>
      </c>
      <c r="O1036" s="6"/>
      <c r="P1036"/>
      <c r="Q1036"/>
    </row>
    <row r="1037" spans="1:17" s="69" customFormat="1" ht="12.75">
      <c r="A1037" s="5" t="s">
        <v>3665</v>
      </c>
      <c r="B1037"/>
      <c r="C1037"/>
      <c r="D1037" s="22" t="s">
        <v>3420</v>
      </c>
      <c r="E1037" s="20"/>
      <c r="F1037" s="203"/>
      <c r="G1037" t="s">
        <v>2395</v>
      </c>
      <c r="H1037" s="154"/>
      <c r="I1037"/>
      <c r="J1037" s="4">
        <v>3.5</v>
      </c>
      <c r="K1037" s="318">
        <v>1</v>
      </c>
      <c r="L1037" s="75">
        <f t="shared" si="17"/>
        <v>3.5</v>
      </c>
      <c r="M1037"/>
      <c r="N1037" s="5" t="s">
        <v>3665</v>
      </c>
      <c r="O1037" s="6"/>
      <c r="P1037"/>
      <c r="Q1037"/>
    </row>
    <row r="1038" spans="1:15" ht="12.75">
      <c r="A1038" s="5" t="s">
        <v>1839</v>
      </c>
      <c r="D1038" s="22">
        <v>138247</v>
      </c>
      <c r="E1038" s="20"/>
      <c r="G1038" t="s">
        <v>2388</v>
      </c>
      <c r="H1038" s="154"/>
      <c r="J1038" s="4">
        <v>3</v>
      </c>
      <c r="K1038" s="318">
        <v>3</v>
      </c>
      <c r="L1038" s="75">
        <f t="shared" si="17"/>
        <v>9</v>
      </c>
      <c r="N1038" s="5" t="s">
        <v>1839</v>
      </c>
      <c r="O1038" s="6"/>
    </row>
    <row r="1039" spans="1:15" ht="12.75">
      <c r="A1039" s="5" t="s">
        <v>2095</v>
      </c>
      <c r="C1039" t="s">
        <v>2905</v>
      </c>
      <c r="D1039" s="22">
        <v>138484</v>
      </c>
      <c r="E1039" s="24"/>
      <c r="G1039" s="32" t="s">
        <v>2094</v>
      </c>
      <c r="H1039" s="154" t="s">
        <v>3459</v>
      </c>
      <c r="I1039" s="175"/>
      <c r="J1039" s="4">
        <v>29.5</v>
      </c>
      <c r="K1039" s="318">
        <v>0</v>
      </c>
      <c r="L1039" s="75">
        <f t="shared" si="17"/>
        <v>0</v>
      </c>
      <c r="N1039" s="5" t="s">
        <v>2095</v>
      </c>
      <c r="O1039" s="114" t="s">
        <v>3972</v>
      </c>
    </row>
    <row r="1040" spans="1:15" ht="12.75">
      <c r="A1040" s="5" t="s">
        <v>2095</v>
      </c>
      <c r="D1040" s="22">
        <v>145532</v>
      </c>
      <c r="E1040" s="24"/>
      <c r="G1040" t="s">
        <v>3631</v>
      </c>
      <c r="H1040" s="154"/>
      <c r="J1040" s="4">
        <v>27.5</v>
      </c>
      <c r="K1040" s="318">
        <v>1</v>
      </c>
      <c r="L1040" s="75">
        <f t="shared" si="17"/>
        <v>27.5</v>
      </c>
      <c r="N1040" s="5" t="s">
        <v>2095</v>
      </c>
      <c r="O1040" s="6"/>
    </row>
    <row r="1041" spans="1:15" ht="12.75">
      <c r="A1041" s="5" t="s">
        <v>2095</v>
      </c>
      <c r="C1041" t="s">
        <v>2905</v>
      </c>
      <c r="D1041" s="22">
        <v>515153</v>
      </c>
      <c r="E1041" s="20"/>
      <c r="G1041" t="s">
        <v>2716</v>
      </c>
      <c r="H1041" s="154"/>
      <c r="I1041" s="23"/>
      <c r="J1041" s="4">
        <v>1.5</v>
      </c>
      <c r="K1041" s="318">
        <v>0</v>
      </c>
      <c r="L1041" s="75">
        <f t="shared" si="17"/>
        <v>0</v>
      </c>
      <c r="N1041" s="5" t="s">
        <v>2095</v>
      </c>
      <c r="O1041" s="6"/>
    </row>
    <row r="1042" spans="1:15" ht="12.75">
      <c r="A1042" s="72" t="s">
        <v>2095</v>
      </c>
      <c r="C1042" s="18"/>
      <c r="D1042" s="54" t="s">
        <v>477</v>
      </c>
      <c r="E1042" s="77"/>
      <c r="F1042" s="220"/>
      <c r="G1042" s="69" t="s">
        <v>1371</v>
      </c>
      <c r="H1042" s="154"/>
      <c r="I1042" s="69"/>
      <c r="J1042" s="71">
        <v>9.5</v>
      </c>
      <c r="K1042" s="325">
        <v>1</v>
      </c>
      <c r="L1042" s="75">
        <f t="shared" si="17"/>
        <v>9.5</v>
      </c>
      <c r="M1042" s="69"/>
      <c r="N1042" s="72" t="s">
        <v>2095</v>
      </c>
      <c r="O1042" s="30">
        <v>1</v>
      </c>
    </row>
    <row r="1043" spans="1:15" ht="12.75">
      <c r="A1043" s="29" t="s">
        <v>3416</v>
      </c>
      <c r="D1043" s="19">
        <v>142375</v>
      </c>
      <c r="E1043" s="20"/>
      <c r="F1043" s="276"/>
      <c r="G1043" s="18" t="s">
        <v>2851</v>
      </c>
      <c r="H1043" s="154"/>
      <c r="I1043" s="42"/>
      <c r="J1043" s="4">
        <v>5</v>
      </c>
      <c r="K1043" s="326">
        <v>1</v>
      </c>
      <c r="L1043" s="75">
        <f t="shared" si="17"/>
        <v>5</v>
      </c>
      <c r="M1043" s="18"/>
      <c r="N1043" s="29" t="s">
        <v>3416</v>
      </c>
      <c r="O1043" s="30"/>
    </row>
    <row r="1044" spans="1:17" ht="12.75">
      <c r="A1044" s="72" t="s">
        <v>3416</v>
      </c>
      <c r="B1044" s="69"/>
      <c r="C1044" s="18" t="s">
        <v>2905</v>
      </c>
      <c r="D1044" s="19">
        <v>146219</v>
      </c>
      <c r="E1044" s="73"/>
      <c r="F1044" s="220"/>
      <c r="G1044" s="69" t="s">
        <v>2861</v>
      </c>
      <c r="H1044" s="154" t="s">
        <v>3459</v>
      </c>
      <c r="I1044" s="74"/>
      <c r="J1044" s="71">
        <v>6</v>
      </c>
      <c r="K1044" s="325">
        <v>0</v>
      </c>
      <c r="L1044" s="75">
        <f aca="true" t="shared" si="18" ref="L1044:L1108">SUM(K1044*J1044)</f>
        <v>0</v>
      </c>
      <c r="M1044" s="69"/>
      <c r="N1044" s="72" t="s">
        <v>3416</v>
      </c>
      <c r="O1044" s="30"/>
      <c r="P1044" s="69"/>
      <c r="Q1044" s="69"/>
    </row>
    <row r="1045" spans="1:15" ht="12.75">
      <c r="A1045" s="5" t="s">
        <v>3416</v>
      </c>
      <c r="D1045" s="34" t="s">
        <v>588</v>
      </c>
      <c r="E1045" s="17"/>
      <c r="G1045" t="s">
        <v>3476</v>
      </c>
      <c r="H1045" s="154"/>
      <c r="J1045" s="4">
        <v>4</v>
      </c>
      <c r="K1045" s="318">
        <v>3</v>
      </c>
      <c r="L1045" s="75">
        <f t="shared" si="18"/>
        <v>12</v>
      </c>
      <c r="N1045" s="5" t="s">
        <v>3416</v>
      </c>
      <c r="O1045" s="6"/>
    </row>
    <row r="1046" spans="1:17" ht="12.75">
      <c r="A1046" s="5" t="s">
        <v>3416</v>
      </c>
      <c r="B1046" s="38"/>
      <c r="D1046" s="22" t="s">
        <v>909</v>
      </c>
      <c r="E1046" s="20"/>
      <c r="G1046" t="s">
        <v>1536</v>
      </c>
      <c r="H1046" s="154"/>
      <c r="J1046" s="4">
        <v>0.5</v>
      </c>
      <c r="K1046" s="318">
        <v>4</v>
      </c>
      <c r="L1046" s="75">
        <f t="shared" si="18"/>
        <v>2</v>
      </c>
      <c r="N1046" s="5" t="s">
        <v>3416</v>
      </c>
      <c r="O1046" s="6"/>
      <c r="P1046" s="38"/>
      <c r="Q1046" s="38"/>
    </row>
    <row r="1047" spans="1:17" ht="12.75">
      <c r="A1047" s="33" t="s">
        <v>3416</v>
      </c>
      <c r="B1047" s="96"/>
      <c r="D1047" s="22">
        <v>521105</v>
      </c>
      <c r="E1047" s="20"/>
      <c r="G1047" s="32" t="s">
        <v>3988</v>
      </c>
      <c r="H1047" s="154"/>
      <c r="J1047" s="4">
        <v>6</v>
      </c>
      <c r="K1047" s="318">
        <v>1</v>
      </c>
      <c r="L1047" s="75">
        <f>SUM(K1047*J1047)</f>
        <v>6</v>
      </c>
      <c r="N1047" s="33" t="s">
        <v>3416</v>
      </c>
      <c r="O1047" s="6"/>
      <c r="P1047" s="96"/>
      <c r="Q1047" s="96"/>
    </row>
    <row r="1048" spans="1:17" ht="12.75">
      <c r="A1048" s="72" t="s">
        <v>3119</v>
      </c>
      <c r="B1048" s="81"/>
      <c r="C1048" s="18" t="s">
        <v>2905</v>
      </c>
      <c r="D1048" s="54" t="s">
        <v>2293</v>
      </c>
      <c r="E1048" s="30"/>
      <c r="F1048" s="220"/>
      <c r="G1048" s="69" t="s">
        <v>9</v>
      </c>
      <c r="H1048" s="154"/>
      <c r="I1048" s="74"/>
      <c r="J1048" s="71">
        <v>14.5</v>
      </c>
      <c r="K1048" s="325">
        <v>0</v>
      </c>
      <c r="L1048" s="75">
        <f t="shared" si="18"/>
        <v>0</v>
      </c>
      <c r="M1048" s="69"/>
      <c r="N1048" s="72" t="s">
        <v>3119</v>
      </c>
      <c r="O1048" s="30"/>
      <c r="P1048" s="81"/>
      <c r="Q1048" s="81"/>
    </row>
    <row r="1049" spans="1:17" ht="12.75">
      <c r="A1049" s="33" t="s">
        <v>3119</v>
      </c>
      <c r="B1049" s="32"/>
      <c r="C1049" s="32" t="s">
        <v>2905</v>
      </c>
      <c r="D1049" s="114" t="s">
        <v>2293</v>
      </c>
      <c r="E1049" s="56"/>
      <c r="F1049" s="209"/>
      <c r="G1049" s="32" t="s">
        <v>2452</v>
      </c>
      <c r="H1049" s="12"/>
      <c r="I1049" s="74"/>
      <c r="J1049" s="126">
        <v>9.5</v>
      </c>
      <c r="K1049" s="321">
        <v>0</v>
      </c>
      <c r="L1049" s="75">
        <f t="shared" si="18"/>
        <v>0</v>
      </c>
      <c r="M1049" s="32"/>
      <c r="N1049" s="33" t="s">
        <v>3119</v>
      </c>
      <c r="O1049" s="56"/>
      <c r="P1049" s="32"/>
      <c r="Q1049" s="32"/>
    </row>
    <row r="1050" spans="1:17" ht="12.75">
      <c r="A1050" s="33" t="s">
        <v>3119</v>
      </c>
      <c r="B1050" s="32"/>
      <c r="C1050" s="32" t="s">
        <v>2905</v>
      </c>
      <c r="D1050" s="114" t="s">
        <v>2293</v>
      </c>
      <c r="E1050" s="56"/>
      <c r="F1050" s="209"/>
      <c r="G1050" s="32" t="s">
        <v>1506</v>
      </c>
      <c r="H1050" s="12"/>
      <c r="I1050" s="74"/>
      <c r="J1050" s="126">
        <v>9.5</v>
      </c>
      <c r="K1050" s="321">
        <v>0</v>
      </c>
      <c r="L1050" s="75">
        <f t="shared" si="18"/>
        <v>0</v>
      </c>
      <c r="M1050" s="32"/>
      <c r="N1050" s="33" t="s">
        <v>3119</v>
      </c>
      <c r="O1050" s="56"/>
      <c r="P1050" s="32"/>
      <c r="Q1050" s="32"/>
    </row>
    <row r="1051" spans="1:15" ht="12.75">
      <c r="A1051" s="5" t="s">
        <v>1532</v>
      </c>
      <c r="D1051" s="55" t="s">
        <v>613</v>
      </c>
      <c r="E1051" s="56"/>
      <c r="G1051" t="s">
        <v>1425</v>
      </c>
      <c r="H1051" s="154"/>
      <c r="J1051" s="4">
        <v>15</v>
      </c>
      <c r="K1051" s="318">
        <v>7</v>
      </c>
      <c r="L1051" s="75">
        <f t="shared" si="18"/>
        <v>105</v>
      </c>
      <c r="N1051" s="5" t="s">
        <v>1532</v>
      </c>
      <c r="O1051" s="6"/>
    </row>
    <row r="1052" spans="1:15" ht="12.75">
      <c r="A1052" s="5" t="s">
        <v>1532</v>
      </c>
      <c r="D1052" s="55" t="s">
        <v>3103</v>
      </c>
      <c r="E1052" s="56"/>
      <c r="G1052" t="s">
        <v>2224</v>
      </c>
      <c r="H1052" s="154"/>
      <c r="J1052" s="4">
        <v>15</v>
      </c>
      <c r="K1052" s="318">
        <v>7</v>
      </c>
      <c r="L1052" s="75">
        <f t="shared" si="18"/>
        <v>105</v>
      </c>
      <c r="N1052" s="5" t="s">
        <v>1532</v>
      </c>
      <c r="O1052" s="6"/>
    </row>
    <row r="1053" spans="1:17" ht="12.75">
      <c r="A1053" s="72" t="s">
        <v>1898</v>
      </c>
      <c r="B1053" s="69"/>
      <c r="C1053" s="18" t="s">
        <v>2905</v>
      </c>
      <c r="D1053" s="19">
        <v>520957</v>
      </c>
      <c r="E1053" s="73"/>
      <c r="F1053" s="220"/>
      <c r="G1053" s="69" t="s">
        <v>3263</v>
      </c>
      <c r="H1053" s="154"/>
      <c r="I1053" s="74"/>
      <c r="J1053" s="71">
        <v>9.95</v>
      </c>
      <c r="K1053" s="325">
        <v>0</v>
      </c>
      <c r="L1053" s="75">
        <f t="shared" si="18"/>
        <v>0</v>
      </c>
      <c r="M1053" s="69"/>
      <c r="N1053" s="72" t="s">
        <v>1898</v>
      </c>
      <c r="O1053" s="30"/>
      <c r="P1053" s="69"/>
      <c r="Q1053" s="69"/>
    </row>
    <row r="1054" spans="1:15" ht="12.75">
      <c r="A1054" s="87" t="s">
        <v>1898</v>
      </c>
      <c r="C1054" s="81"/>
      <c r="D1054" s="88" t="s">
        <v>137</v>
      </c>
      <c r="E1054" s="89"/>
      <c r="F1054" s="281"/>
      <c r="G1054" s="81" t="s">
        <v>681</v>
      </c>
      <c r="H1054" s="154"/>
      <c r="I1054" s="81"/>
      <c r="J1054" s="86">
        <v>6</v>
      </c>
      <c r="K1054" s="343">
        <v>4</v>
      </c>
      <c r="L1054" s="75">
        <f t="shared" si="18"/>
        <v>24</v>
      </c>
      <c r="M1054" s="81"/>
      <c r="N1054" s="87" t="s">
        <v>1898</v>
      </c>
      <c r="O1054" s="83"/>
    </row>
    <row r="1055" spans="1:15" ht="12.75">
      <c r="A1055" s="87" t="s">
        <v>1898</v>
      </c>
      <c r="C1055" s="81"/>
      <c r="D1055" s="82" t="s">
        <v>2893</v>
      </c>
      <c r="E1055" s="83"/>
      <c r="F1055" s="281"/>
      <c r="G1055" s="81" t="s">
        <v>1679</v>
      </c>
      <c r="H1055" s="154"/>
      <c r="I1055" s="81"/>
      <c r="J1055" s="86">
        <v>6</v>
      </c>
      <c r="K1055" s="343">
        <v>4</v>
      </c>
      <c r="L1055" s="75">
        <f t="shared" si="18"/>
        <v>24</v>
      </c>
      <c r="M1055" s="81"/>
      <c r="N1055" s="87" t="s">
        <v>1898</v>
      </c>
      <c r="O1055" s="83"/>
    </row>
    <row r="1056" spans="1:15" ht="12.75">
      <c r="A1056" s="87" t="s">
        <v>1898</v>
      </c>
      <c r="C1056" s="81"/>
      <c r="D1056" s="82" t="s">
        <v>547</v>
      </c>
      <c r="E1056" s="83"/>
      <c r="F1056" s="281"/>
      <c r="G1056" s="81" t="s">
        <v>548</v>
      </c>
      <c r="H1056" s="154"/>
      <c r="I1056" s="81"/>
      <c r="J1056" s="86">
        <v>5</v>
      </c>
      <c r="K1056" s="343">
        <v>1</v>
      </c>
      <c r="L1056" s="75">
        <f t="shared" si="18"/>
        <v>5</v>
      </c>
      <c r="M1056" s="81"/>
      <c r="N1056" s="87" t="s">
        <v>1898</v>
      </c>
      <c r="O1056" s="83"/>
    </row>
    <row r="1057" spans="1:17" ht="12.75">
      <c r="A1057" s="72" t="s">
        <v>2010</v>
      </c>
      <c r="B1057" s="69"/>
      <c r="C1057" s="18"/>
      <c r="D1057" s="19">
        <v>144301</v>
      </c>
      <c r="E1057" s="73"/>
      <c r="F1057" s="220"/>
      <c r="G1057" s="69" t="s">
        <v>1886</v>
      </c>
      <c r="H1057" s="154"/>
      <c r="I1057" s="76"/>
      <c r="J1057" s="71">
        <v>15</v>
      </c>
      <c r="K1057" s="325">
        <v>1</v>
      </c>
      <c r="L1057" s="75">
        <f t="shared" si="18"/>
        <v>15</v>
      </c>
      <c r="M1057" s="69"/>
      <c r="N1057" s="72" t="s">
        <v>2010</v>
      </c>
      <c r="O1057" s="30" t="s">
        <v>1233</v>
      </c>
      <c r="P1057" s="69"/>
      <c r="Q1057" s="69"/>
    </row>
    <row r="1058" spans="1:15" ht="12.75">
      <c r="A1058" s="5" t="s">
        <v>2010</v>
      </c>
      <c r="D1058" s="22">
        <v>307200</v>
      </c>
      <c r="E1058" s="24"/>
      <c r="G1058" t="s">
        <v>3101</v>
      </c>
      <c r="H1058" s="154" t="s">
        <v>3459</v>
      </c>
      <c r="J1058" s="4">
        <v>12.5</v>
      </c>
      <c r="K1058" s="318">
        <v>8</v>
      </c>
      <c r="L1058" s="75">
        <f t="shared" si="18"/>
        <v>100</v>
      </c>
      <c r="M1058">
        <v>0</v>
      </c>
      <c r="N1058" s="5" t="s">
        <v>2010</v>
      </c>
      <c r="O1058" s="6">
        <v>4</v>
      </c>
    </row>
    <row r="1059" spans="1:17" ht="12.75">
      <c r="A1059" s="27" t="s">
        <v>2010</v>
      </c>
      <c r="B1059" s="25"/>
      <c r="C1059" s="25"/>
      <c r="D1059" s="120">
        <v>307200</v>
      </c>
      <c r="E1059" s="123"/>
      <c r="F1059" s="278"/>
      <c r="G1059" s="25" t="s">
        <v>3100</v>
      </c>
      <c r="H1059" s="154" t="s">
        <v>3459</v>
      </c>
      <c r="I1059" s="25"/>
      <c r="J1059" s="26">
        <v>12.5</v>
      </c>
      <c r="K1059" s="327">
        <v>8</v>
      </c>
      <c r="L1059" s="75">
        <f t="shared" si="18"/>
        <v>100</v>
      </c>
      <c r="M1059" s="25">
        <v>4</v>
      </c>
      <c r="N1059" s="27" t="s">
        <v>2010</v>
      </c>
      <c r="O1059" s="28"/>
      <c r="P1059" s="25"/>
      <c r="Q1059" s="25"/>
    </row>
    <row r="1060" spans="1:15" ht="12.75">
      <c r="A1060" s="5" t="s">
        <v>2010</v>
      </c>
      <c r="D1060" s="55" t="s">
        <v>3031</v>
      </c>
      <c r="E1060" s="56"/>
      <c r="G1060" t="s">
        <v>242</v>
      </c>
      <c r="H1060" s="154" t="s">
        <v>3459</v>
      </c>
      <c r="J1060" s="4">
        <v>12.5</v>
      </c>
      <c r="K1060" s="318">
        <v>1</v>
      </c>
      <c r="L1060" s="75">
        <f t="shared" si="18"/>
        <v>12.5</v>
      </c>
      <c r="N1060" s="5" t="s">
        <v>2010</v>
      </c>
      <c r="O1060" s="6"/>
    </row>
    <row r="1061" spans="1:15" ht="12.75">
      <c r="A1061" s="5" t="s">
        <v>3199</v>
      </c>
      <c r="D1061" s="22" t="s">
        <v>334</v>
      </c>
      <c r="E1061" s="20"/>
      <c r="G1061" t="s">
        <v>335</v>
      </c>
      <c r="H1061" s="154"/>
      <c r="J1061" s="53">
        <v>175</v>
      </c>
      <c r="K1061" s="318">
        <v>1</v>
      </c>
      <c r="L1061" s="75">
        <f t="shared" si="18"/>
        <v>175</v>
      </c>
      <c r="N1061" s="5" t="s">
        <v>3199</v>
      </c>
      <c r="O1061" s="6"/>
    </row>
    <row r="1062" spans="1:14" ht="12.75">
      <c r="A1062" s="5" t="s">
        <v>3199</v>
      </c>
      <c r="C1062" t="s">
        <v>2905</v>
      </c>
      <c r="D1062" s="22">
        <v>808404</v>
      </c>
      <c r="E1062" s="20"/>
      <c r="G1062" t="s">
        <v>447</v>
      </c>
      <c r="H1062" s="154"/>
      <c r="I1062" s="23"/>
      <c r="J1062" s="4">
        <v>65</v>
      </c>
      <c r="K1062" s="318">
        <v>0</v>
      </c>
      <c r="L1062" s="75">
        <f t="shared" si="18"/>
        <v>0</v>
      </c>
      <c r="N1062" s="5" t="s">
        <v>3199</v>
      </c>
    </row>
    <row r="1063" spans="1:14" ht="12.75">
      <c r="A1063" s="5" t="s">
        <v>3199</v>
      </c>
      <c r="C1063" t="s">
        <v>2905</v>
      </c>
      <c r="D1063" s="22">
        <v>808405</v>
      </c>
      <c r="E1063" s="20"/>
      <c r="G1063" t="s">
        <v>3586</v>
      </c>
      <c r="H1063" s="154" t="s">
        <v>3459</v>
      </c>
      <c r="I1063" s="23"/>
      <c r="J1063" s="4">
        <v>70</v>
      </c>
      <c r="K1063" s="318">
        <v>0</v>
      </c>
      <c r="L1063" s="75">
        <f t="shared" si="18"/>
        <v>0</v>
      </c>
      <c r="N1063" s="5" t="s">
        <v>3199</v>
      </c>
    </row>
    <row r="1064" spans="1:14" ht="12.75">
      <c r="A1064" s="5" t="s">
        <v>531</v>
      </c>
      <c r="C1064" t="s">
        <v>2905</v>
      </c>
      <c r="D1064" s="22" t="s">
        <v>1274</v>
      </c>
      <c r="E1064" s="20"/>
      <c r="G1064" t="s">
        <v>530</v>
      </c>
      <c r="H1064" s="154"/>
      <c r="I1064" s="23"/>
      <c r="J1064" s="4">
        <v>9.5</v>
      </c>
      <c r="K1064" s="318">
        <v>0</v>
      </c>
      <c r="L1064" s="75">
        <f t="shared" si="18"/>
        <v>0</v>
      </c>
      <c r="N1064" s="5" t="s">
        <v>531</v>
      </c>
    </row>
    <row r="1065" spans="1:15" ht="12.75">
      <c r="A1065" s="5" t="s">
        <v>531</v>
      </c>
      <c r="C1065" t="s">
        <v>2905</v>
      </c>
      <c r="D1065" s="22">
        <v>809476</v>
      </c>
      <c r="E1065" s="20"/>
      <c r="G1065" t="s">
        <v>1568</v>
      </c>
      <c r="H1065" s="154"/>
      <c r="I1065" s="23"/>
      <c r="J1065" s="4">
        <v>95</v>
      </c>
      <c r="K1065" s="318">
        <v>0</v>
      </c>
      <c r="L1065" s="75">
        <f t="shared" si="18"/>
        <v>0</v>
      </c>
      <c r="N1065" s="5" t="s">
        <v>531</v>
      </c>
      <c r="O1065" s="6"/>
    </row>
    <row r="1066" spans="1:15" ht="12.75">
      <c r="A1066" s="5" t="s">
        <v>531</v>
      </c>
      <c r="C1066" t="s">
        <v>2905</v>
      </c>
      <c r="D1066" s="22">
        <v>809477</v>
      </c>
      <c r="E1066" s="20"/>
      <c r="G1066" t="s">
        <v>1569</v>
      </c>
      <c r="H1066" s="154"/>
      <c r="I1066" s="23"/>
      <c r="J1066" s="4">
        <v>95</v>
      </c>
      <c r="K1066" s="318">
        <v>0</v>
      </c>
      <c r="L1066" s="75">
        <f t="shared" si="18"/>
        <v>0</v>
      </c>
      <c r="N1066" s="5" t="s">
        <v>531</v>
      </c>
      <c r="O1066" s="6"/>
    </row>
    <row r="1067" spans="1:15" ht="12.75">
      <c r="A1067" s="5" t="s">
        <v>531</v>
      </c>
      <c r="C1067" s="32" t="s">
        <v>2905</v>
      </c>
      <c r="D1067" s="34" t="s">
        <v>858</v>
      </c>
      <c r="E1067" s="17"/>
      <c r="G1067" t="s">
        <v>1182</v>
      </c>
      <c r="H1067" s="154"/>
      <c r="J1067" s="4">
        <v>55</v>
      </c>
      <c r="K1067" s="318">
        <v>1</v>
      </c>
      <c r="L1067" s="75">
        <f t="shared" si="18"/>
        <v>55</v>
      </c>
      <c r="N1067" s="5" t="s">
        <v>531</v>
      </c>
      <c r="O1067" s="6"/>
    </row>
    <row r="1068" spans="1:15" ht="12.75">
      <c r="A1068" s="5" t="s">
        <v>3199</v>
      </c>
      <c r="D1068" s="22">
        <v>904007</v>
      </c>
      <c r="E1068" s="20"/>
      <c r="G1068" t="s">
        <v>2353</v>
      </c>
      <c r="H1068" s="154"/>
      <c r="J1068" s="4">
        <v>6</v>
      </c>
      <c r="K1068" s="318">
        <v>1</v>
      </c>
      <c r="L1068" s="75">
        <f t="shared" si="18"/>
        <v>6</v>
      </c>
      <c r="N1068" s="5" t="s">
        <v>3199</v>
      </c>
      <c r="O1068" s="6"/>
    </row>
    <row r="1069" spans="1:15" ht="12.75">
      <c r="A1069" s="5" t="s">
        <v>3199</v>
      </c>
      <c r="C1069" t="s">
        <v>2905</v>
      </c>
      <c r="D1069" s="22" t="s">
        <v>3668</v>
      </c>
      <c r="E1069" s="20"/>
      <c r="G1069" t="s">
        <v>3669</v>
      </c>
      <c r="H1069" s="154"/>
      <c r="I1069" s="23"/>
      <c r="J1069" s="4">
        <v>85</v>
      </c>
      <c r="K1069" s="318">
        <v>0</v>
      </c>
      <c r="L1069" s="75">
        <f t="shared" si="18"/>
        <v>0</v>
      </c>
      <c r="N1069" s="5" t="s">
        <v>3199</v>
      </c>
      <c r="O1069" s="6"/>
    </row>
    <row r="1070" spans="1:15" ht="12.75">
      <c r="A1070" s="5" t="s">
        <v>3199</v>
      </c>
      <c r="C1070" t="s">
        <v>2905</v>
      </c>
      <c r="D1070" s="22">
        <v>904651</v>
      </c>
      <c r="E1070" s="20"/>
      <c r="G1070" t="s">
        <v>3669</v>
      </c>
      <c r="H1070" s="154"/>
      <c r="I1070" s="23"/>
      <c r="J1070" s="4">
        <v>85</v>
      </c>
      <c r="K1070" s="318">
        <v>0</v>
      </c>
      <c r="L1070" s="75">
        <f t="shared" si="18"/>
        <v>0</v>
      </c>
      <c r="N1070" s="5" t="s">
        <v>3199</v>
      </c>
      <c r="O1070" s="6"/>
    </row>
    <row r="1071" spans="1:15" ht="12.75">
      <c r="A1071" s="5" t="s">
        <v>3199</v>
      </c>
      <c r="C1071" t="s">
        <v>2905</v>
      </c>
      <c r="D1071" s="22" t="s">
        <v>693</v>
      </c>
      <c r="E1071" s="20"/>
      <c r="G1071" t="s">
        <v>1290</v>
      </c>
      <c r="H1071" s="154"/>
      <c r="I1071" s="23"/>
      <c r="J1071" s="4">
        <v>19.5</v>
      </c>
      <c r="K1071" s="318">
        <v>0</v>
      </c>
      <c r="L1071" s="75">
        <f t="shared" si="18"/>
        <v>0</v>
      </c>
      <c r="N1071" s="5" t="s">
        <v>3199</v>
      </c>
      <c r="O1071" s="6"/>
    </row>
    <row r="1072" spans="1:15" ht="12.75">
      <c r="A1072" s="5" t="s">
        <v>3199</v>
      </c>
      <c r="C1072" s="32" t="s">
        <v>2905</v>
      </c>
      <c r="D1072" s="22" t="s">
        <v>1118</v>
      </c>
      <c r="E1072" s="20"/>
      <c r="G1072" t="s">
        <v>455</v>
      </c>
      <c r="H1072" s="154" t="s">
        <v>3459</v>
      </c>
      <c r="I1072" s="175"/>
      <c r="J1072" s="4">
        <v>175</v>
      </c>
      <c r="K1072" s="318">
        <v>0</v>
      </c>
      <c r="L1072" s="75">
        <f t="shared" si="18"/>
        <v>0</v>
      </c>
      <c r="N1072" s="5" t="s">
        <v>3199</v>
      </c>
      <c r="O1072" s="6"/>
    </row>
    <row r="1073" spans="1:17" ht="12.75">
      <c r="A1073" s="5" t="s">
        <v>3121</v>
      </c>
      <c r="B1073" s="69"/>
      <c r="D1073" s="22">
        <v>156646</v>
      </c>
      <c r="E1073" s="20"/>
      <c r="G1073" t="s">
        <v>1287</v>
      </c>
      <c r="H1073" s="154"/>
      <c r="J1073" s="4">
        <v>5</v>
      </c>
      <c r="K1073" s="318">
        <v>4</v>
      </c>
      <c r="L1073" s="75">
        <f t="shared" si="18"/>
        <v>20</v>
      </c>
      <c r="N1073" s="5" t="s">
        <v>3121</v>
      </c>
      <c r="O1073" s="6"/>
      <c r="P1073" s="69"/>
      <c r="Q1073" s="69"/>
    </row>
    <row r="1074" spans="1:15" ht="12.75">
      <c r="A1074" s="5" t="s">
        <v>3623</v>
      </c>
      <c r="D1074" s="22" t="s">
        <v>605</v>
      </c>
      <c r="E1074" s="20"/>
      <c r="G1074" t="s">
        <v>491</v>
      </c>
      <c r="H1074" s="154" t="s">
        <v>3459</v>
      </c>
      <c r="J1074" s="4">
        <v>25</v>
      </c>
      <c r="K1074" s="318">
        <v>1</v>
      </c>
      <c r="L1074" s="75">
        <f t="shared" si="18"/>
        <v>25</v>
      </c>
      <c r="N1074" s="5" t="s">
        <v>3623</v>
      </c>
      <c r="O1074" s="6"/>
    </row>
    <row r="1075" spans="1:14" ht="12.75">
      <c r="A1075" s="5" t="s">
        <v>3623</v>
      </c>
      <c r="C1075" t="s">
        <v>2905</v>
      </c>
      <c r="D1075" s="22" t="s">
        <v>414</v>
      </c>
      <c r="E1075" s="20"/>
      <c r="G1075" t="s">
        <v>2285</v>
      </c>
      <c r="H1075" s="154"/>
      <c r="I1075" s="23"/>
      <c r="J1075" s="4">
        <v>25</v>
      </c>
      <c r="K1075" s="318">
        <v>0</v>
      </c>
      <c r="L1075" s="75">
        <f t="shared" si="18"/>
        <v>0</v>
      </c>
      <c r="N1075" s="5" t="s">
        <v>3623</v>
      </c>
    </row>
    <row r="1076" spans="1:17" ht="12.75">
      <c r="A1076" s="5" t="s">
        <v>3623</v>
      </c>
      <c r="B1076" s="69"/>
      <c r="C1076" t="s">
        <v>2905</v>
      </c>
      <c r="D1076" s="22">
        <v>159925</v>
      </c>
      <c r="E1076" s="20"/>
      <c r="G1076" t="s">
        <v>1048</v>
      </c>
      <c r="H1076" s="154" t="s">
        <v>3459</v>
      </c>
      <c r="I1076" s="23"/>
      <c r="J1076" s="4">
        <v>39.5</v>
      </c>
      <c r="K1076" s="318">
        <v>0</v>
      </c>
      <c r="L1076" s="75">
        <f t="shared" si="18"/>
        <v>0</v>
      </c>
      <c r="N1076" s="5" t="s">
        <v>3623</v>
      </c>
      <c r="O1076" s="6"/>
      <c r="P1076" s="69"/>
      <c r="Q1076" s="69"/>
    </row>
    <row r="1077" spans="1:17" ht="12.75">
      <c r="A1077" s="72" t="s">
        <v>3623</v>
      </c>
      <c r="B1077" s="69"/>
      <c r="C1077" s="18"/>
      <c r="D1077" s="19">
        <v>307585</v>
      </c>
      <c r="E1077" s="73"/>
      <c r="F1077" s="220"/>
      <c r="G1077" s="69" t="s">
        <v>1779</v>
      </c>
      <c r="H1077" s="154"/>
      <c r="I1077" s="69"/>
      <c r="J1077" s="71">
        <v>30</v>
      </c>
      <c r="K1077" s="325">
        <v>1</v>
      </c>
      <c r="L1077" s="75">
        <f t="shared" si="18"/>
        <v>30</v>
      </c>
      <c r="M1077" s="69"/>
      <c r="N1077" s="72" t="s">
        <v>3623</v>
      </c>
      <c r="O1077" s="30"/>
      <c r="P1077" s="69"/>
      <c r="Q1077" s="69"/>
    </row>
    <row r="1078" spans="1:17" ht="12.75">
      <c r="A1078" s="72" t="s">
        <v>3623</v>
      </c>
      <c r="B1078" s="69"/>
      <c r="C1078" s="69"/>
      <c r="D1078" s="80" t="s">
        <v>3109</v>
      </c>
      <c r="E1078" s="73" t="s">
        <v>49</v>
      </c>
      <c r="F1078" s="220"/>
      <c r="G1078" s="14" t="s">
        <v>3007</v>
      </c>
      <c r="H1078" s="154"/>
      <c r="I1078" s="69"/>
      <c r="J1078" s="71">
        <v>19.5</v>
      </c>
      <c r="K1078" s="325">
        <v>1</v>
      </c>
      <c r="L1078" s="75">
        <f t="shared" si="18"/>
        <v>19.5</v>
      </c>
      <c r="M1078" s="69"/>
      <c r="N1078" s="72" t="s">
        <v>3623</v>
      </c>
      <c r="O1078" s="30"/>
      <c r="P1078" s="69"/>
      <c r="Q1078" s="69"/>
    </row>
    <row r="1079" spans="1:15" ht="12.75">
      <c r="A1079" s="5" t="s">
        <v>3623</v>
      </c>
      <c r="D1079" s="22" t="s">
        <v>2964</v>
      </c>
      <c r="E1079" s="20"/>
      <c r="G1079" t="s">
        <v>3471</v>
      </c>
      <c r="H1079" s="154" t="s">
        <v>3459</v>
      </c>
      <c r="I1079" s="11"/>
      <c r="J1079" s="4">
        <v>39.5</v>
      </c>
      <c r="K1079" s="318">
        <v>1</v>
      </c>
      <c r="L1079" s="75">
        <f t="shared" si="18"/>
        <v>39.5</v>
      </c>
      <c r="N1079" s="5" t="s">
        <v>3623</v>
      </c>
      <c r="O1079" s="6"/>
    </row>
    <row r="1080" spans="1:15" ht="12.75">
      <c r="A1080" s="5" t="s">
        <v>1004</v>
      </c>
      <c r="C1080" t="s">
        <v>2905</v>
      </c>
      <c r="D1080" s="22">
        <v>141797</v>
      </c>
      <c r="E1080" s="20"/>
      <c r="G1080" t="s">
        <v>879</v>
      </c>
      <c r="H1080" s="154"/>
      <c r="I1080" s="23"/>
      <c r="J1080" s="4">
        <v>10</v>
      </c>
      <c r="K1080" s="318">
        <v>0</v>
      </c>
      <c r="L1080" s="75">
        <f t="shared" si="18"/>
        <v>0</v>
      </c>
      <c r="N1080" s="5" t="s">
        <v>1004</v>
      </c>
      <c r="O1080" s="6"/>
    </row>
    <row r="1081" spans="1:17" s="178" customFormat="1" ht="12.75">
      <c r="A1081" s="5" t="s">
        <v>1004</v>
      </c>
      <c r="B1081"/>
      <c r="C1081"/>
      <c r="D1081" s="22">
        <v>143044</v>
      </c>
      <c r="E1081" s="20"/>
      <c r="F1081" s="203"/>
      <c r="G1081" t="s">
        <v>1310</v>
      </c>
      <c r="H1081" s="154"/>
      <c r="I1081"/>
      <c r="J1081" s="4">
        <v>17</v>
      </c>
      <c r="K1081" s="318">
        <v>2</v>
      </c>
      <c r="L1081" s="75">
        <f t="shared" si="18"/>
        <v>34</v>
      </c>
      <c r="M1081"/>
      <c r="N1081" s="5" t="s">
        <v>1004</v>
      </c>
      <c r="O1081" s="40"/>
      <c r="P1081"/>
      <c r="Q1081"/>
    </row>
    <row r="1082" spans="1:17" s="178" customFormat="1" ht="12.75">
      <c r="A1082" s="5" t="s">
        <v>1004</v>
      </c>
      <c r="B1082"/>
      <c r="C1082"/>
      <c r="D1082" s="22" t="s">
        <v>2345</v>
      </c>
      <c r="E1082" s="20"/>
      <c r="F1082" s="203"/>
      <c r="G1082" t="s">
        <v>2346</v>
      </c>
      <c r="H1082" s="154"/>
      <c r="I1082"/>
      <c r="J1082" s="4">
        <v>9</v>
      </c>
      <c r="K1082" s="318">
        <v>7</v>
      </c>
      <c r="L1082" s="75">
        <f t="shared" si="18"/>
        <v>63</v>
      </c>
      <c r="M1082"/>
      <c r="N1082" s="5" t="s">
        <v>1004</v>
      </c>
      <c r="O1082" s="6"/>
      <c r="P1082"/>
      <c r="Q1082"/>
    </row>
    <row r="1083" spans="1:17" s="178" customFormat="1" ht="12.75">
      <c r="A1083" s="5" t="s">
        <v>1004</v>
      </c>
      <c r="B1083"/>
      <c r="C1083"/>
      <c r="D1083" s="22">
        <v>146226</v>
      </c>
      <c r="E1083" s="20"/>
      <c r="F1083" s="203"/>
      <c r="G1083" t="s">
        <v>1362</v>
      </c>
      <c r="H1083" s="154"/>
      <c r="I1083"/>
      <c r="J1083" s="4">
        <v>12</v>
      </c>
      <c r="K1083" s="318">
        <v>8</v>
      </c>
      <c r="L1083" s="75">
        <f t="shared" si="18"/>
        <v>96</v>
      </c>
      <c r="M1083"/>
      <c r="N1083" s="5" t="s">
        <v>1004</v>
      </c>
      <c r="O1083" s="6"/>
      <c r="P1083"/>
      <c r="Q1083"/>
    </row>
    <row r="1084" spans="1:15" ht="12.75">
      <c r="A1084" s="5" t="s">
        <v>1004</v>
      </c>
      <c r="D1084" s="22">
        <v>148027</v>
      </c>
      <c r="E1084" s="20"/>
      <c r="G1084" t="s">
        <v>3173</v>
      </c>
      <c r="H1084" s="154"/>
      <c r="J1084" s="4">
        <v>50</v>
      </c>
      <c r="K1084" s="318">
        <v>4</v>
      </c>
      <c r="L1084" s="75">
        <f t="shared" si="18"/>
        <v>200</v>
      </c>
      <c r="N1084" s="5" t="s">
        <v>1004</v>
      </c>
      <c r="O1084" s="6"/>
    </row>
    <row r="1085" spans="1:15" ht="12.75">
      <c r="A1085" s="5" t="s">
        <v>1004</v>
      </c>
      <c r="D1085" s="22">
        <v>153187</v>
      </c>
      <c r="E1085" s="20"/>
      <c r="G1085" t="s">
        <v>732</v>
      </c>
      <c r="H1085" s="154"/>
      <c r="J1085" s="4">
        <v>15</v>
      </c>
      <c r="K1085" s="318">
        <v>6</v>
      </c>
      <c r="L1085" s="75">
        <f t="shared" si="18"/>
        <v>90</v>
      </c>
      <c r="N1085" s="5" t="s">
        <v>1004</v>
      </c>
      <c r="O1085" s="6"/>
    </row>
    <row r="1086" spans="1:17" s="81" customFormat="1" ht="12.75">
      <c r="A1086" s="5" t="s">
        <v>2822</v>
      </c>
      <c r="B1086"/>
      <c r="C1086"/>
      <c r="D1086" s="22">
        <v>143720</v>
      </c>
      <c r="E1086" s="20"/>
      <c r="F1086" s="203"/>
      <c r="G1086" t="s">
        <v>731</v>
      </c>
      <c r="H1086" s="154"/>
      <c r="I1086"/>
      <c r="J1086" s="4">
        <v>12</v>
      </c>
      <c r="K1086" s="318">
        <v>16</v>
      </c>
      <c r="L1086" s="75">
        <f t="shared" si="18"/>
        <v>192</v>
      </c>
      <c r="M1086"/>
      <c r="N1086" s="5" t="s">
        <v>2822</v>
      </c>
      <c r="O1086" s="6"/>
      <c r="P1086"/>
      <c r="Q1086"/>
    </row>
    <row r="1087" spans="1:17" s="32" customFormat="1" ht="12.75">
      <c r="A1087" s="5" t="s">
        <v>1762</v>
      </c>
      <c r="B1087"/>
      <c r="C1087"/>
      <c r="D1087" s="22">
        <v>138578</v>
      </c>
      <c r="E1087" s="20"/>
      <c r="F1087" s="203"/>
      <c r="G1087" t="s">
        <v>3305</v>
      </c>
      <c r="H1087" s="154"/>
      <c r="I1087"/>
      <c r="J1087" s="4">
        <v>1</v>
      </c>
      <c r="K1087" s="318">
        <v>10</v>
      </c>
      <c r="L1087" s="75">
        <f t="shared" si="18"/>
        <v>10</v>
      </c>
      <c r="M1087"/>
      <c r="N1087" s="5" t="s">
        <v>1762</v>
      </c>
      <c r="O1087" s="6"/>
      <c r="P1087"/>
      <c r="Q1087"/>
    </row>
    <row r="1088" spans="1:15" ht="12.75">
      <c r="A1088" s="5" t="s">
        <v>1762</v>
      </c>
      <c r="C1088" s="18" t="s">
        <v>2905</v>
      </c>
      <c r="D1088" s="22">
        <v>138945</v>
      </c>
      <c r="E1088" s="20"/>
      <c r="G1088" t="s">
        <v>1147</v>
      </c>
      <c r="H1088" s="154" t="s">
        <v>3459</v>
      </c>
      <c r="J1088" s="4">
        <v>5</v>
      </c>
      <c r="K1088" s="318">
        <v>8</v>
      </c>
      <c r="L1088" s="75">
        <f t="shared" si="18"/>
        <v>40</v>
      </c>
      <c r="N1088" s="5" t="s">
        <v>1762</v>
      </c>
      <c r="O1088" s="6"/>
    </row>
    <row r="1089" spans="1:15" ht="12.75">
      <c r="A1089" s="5" t="s">
        <v>1762</v>
      </c>
      <c r="C1089" t="s">
        <v>2905</v>
      </c>
      <c r="D1089" s="22">
        <v>141329</v>
      </c>
      <c r="E1089" s="20"/>
      <c r="G1089" t="s">
        <v>1003</v>
      </c>
      <c r="H1089" s="154"/>
      <c r="I1089" s="23"/>
      <c r="J1089" s="4">
        <v>6</v>
      </c>
      <c r="K1089" s="318">
        <v>0</v>
      </c>
      <c r="L1089" s="75">
        <f t="shared" si="18"/>
        <v>0</v>
      </c>
      <c r="N1089" s="5" t="s">
        <v>1762</v>
      </c>
      <c r="O1089" s="6"/>
    </row>
    <row r="1090" spans="1:15" ht="12.75">
      <c r="A1090" s="5" t="s">
        <v>1762</v>
      </c>
      <c r="D1090" s="22">
        <v>141341</v>
      </c>
      <c r="E1090" s="20"/>
      <c r="G1090" t="s">
        <v>2413</v>
      </c>
      <c r="H1090" s="154"/>
      <c r="J1090" s="4">
        <v>5</v>
      </c>
      <c r="K1090" s="318">
        <v>6</v>
      </c>
      <c r="L1090" s="75">
        <f t="shared" si="18"/>
        <v>30</v>
      </c>
      <c r="N1090" s="5" t="s">
        <v>1762</v>
      </c>
      <c r="O1090" s="6"/>
    </row>
    <row r="1091" spans="1:15" ht="12.75">
      <c r="A1091" s="5" t="s">
        <v>1762</v>
      </c>
      <c r="D1091" s="22">
        <v>141342</v>
      </c>
      <c r="E1091" s="20"/>
      <c r="G1091" t="s">
        <v>3594</v>
      </c>
      <c r="H1091" s="154"/>
      <c r="J1091" s="4">
        <v>5</v>
      </c>
      <c r="K1091" s="318">
        <v>1</v>
      </c>
      <c r="L1091" s="75">
        <f t="shared" si="18"/>
        <v>5</v>
      </c>
      <c r="N1091" s="5" t="s">
        <v>1762</v>
      </c>
      <c r="O1091" s="6"/>
    </row>
    <row r="1092" spans="1:15" ht="12.75">
      <c r="A1092" s="5" t="s">
        <v>3843</v>
      </c>
      <c r="D1092" s="22" t="s">
        <v>629</v>
      </c>
      <c r="E1092" s="20"/>
      <c r="G1092" t="s">
        <v>900</v>
      </c>
      <c r="H1092" s="154"/>
      <c r="J1092" s="4">
        <v>4</v>
      </c>
      <c r="K1092" s="318">
        <v>11</v>
      </c>
      <c r="L1092" s="75">
        <f t="shared" si="18"/>
        <v>44</v>
      </c>
      <c r="N1092" s="5" t="s">
        <v>3843</v>
      </c>
      <c r="O1092" s="6"/>
    </row>
    <row r="1093" spans="1:15" ht="12.75">
      <c r="A1093" s="5" t="s">
        <v>1762</v>
      </c>
      <c r="D1093" s="22">
        <v>144146</v>
      </c>
      <c r="E1093" s="20"/>
      <c r="G1093" t="s">
        <v>1594</v>
      </c>
      <c r="H1093" s="154"/>
      <c r="J1093" s="4">
        <v>7.5</v>
      </c>
      <c r="K1093" s="318">
        <v>1</v>
      </c>
      <c r="L1093" s="75">
        <f t="shared" si="18"/>
        <v>7.5</v>
      </c>
      <c r="N1093" s="5" t="s">
        <v>1762</v>
      </c>
      <c r="O1093" s="6"/>
    </row>
    <row r="1094" spans="1:15" ht="12.75">
      <c r="A1094" s="5" t="s">
        <v>1762</v>
      </c>
      <c r="C1094" t="s">
        <v>2905</v>
      </c>
      <c r="D1094" s="22">
        <v>145713</v>
      </c>
      <c r="E1094" s="20"/>
      <c r="G1094" t="s">
        <v>3486</v>
      </c>
      <c r="H1094" s="154" t="s">
        <v>3459</v>
      </c>
      <c r="I1094" s="23"/>
      <c r="J1094" s="4">
        <v>22</v>
      </c>
      <c r="K1094" s="318">
        <v>0</v>
      </c>
      <c r="L1094" s="75">
        <f t="shared" si="18"/>
        <v>0</v>
      </c>
      <c r="N1094" s="5" t="s">
        <v>1762</v>
      </c>
      <c r="O1094" s="6"/>
    </row>
    <row r="1095" spans="1:15" ht="12.75">
      <c r="A1095" s="5" t="s">
        <v>1762</v>
      </c>
      <c r="C1095" t="s">
        <v>2905</v>
      </c>
      <c r="D1095" s="22">
        <v>149823</v>
      </c>
      <c r="E1095" s="20"/>
      <c r="G1095" t="s">
        <v>2260</v>
      </c>
      <c r="H1095" s="154"/>
      <c r="I1095" s="23"/>
      <c r="J1095" s="4">
        <v>7.5</v>
      </c>
      <c r="K1095" s="318">
        <v>0</v>
      </c>
      <c r="L1095" s="75">
        <f t="shared" si="18"/>
        <v>0</v>
      </c>
      <c r="N1095" s="5" t="s">
        <v>1762</v>
      </c>
      <c r="O1095" s="6"/>
    </row>
    <row r="1096" spans="1:15" ht="12.75">
      <c r="A1096" s="5" t="s">
        <v>1762</v>
      </c>
      <c r="C1096" t="s">
        <v>2905</v>
      </c>
      <c r="D1096" s="22">
        <v>155261</v>
      </c>
      <c r="E1096" s="20"/>
      <c r="G1096" t="s">
        <v>191</v>
      </c>
      <c r="H1096" s="154"/>
      <c r="I1096" s="23"/>
      <c r="J1096" s="4">
        <v>5</v>
      </c>
      <c r="K1096" s="318">
        <v>0</v>
      </c>
      <c r="L1096" s="75">
        <f t="shared" si="18"/>
        <v>0</v>
      </c>
      <c r="N1096" s="5" t="s">
        <v>1762</v>
      </c>
      <c r="O1096" s="6"/>
    </row>
    <row r="1097" spans="1:15" ht="12.75">
      <c r="A1097" s="5" t="s">
        <v>1762</v>
      </c>
      <c r="D1097" s="22">
        <v>155358</v>
      </c>
      <c r="E1097" s="20"/>
      <c r="G1097" t="s">
        <v>3037</v>
      </c>
      <c r="H1097" s="154"/>
      <c r="J1097" s="4">
        <v>5</v>
      </c>
      <c r="K1097" s="318">
        <v>1</v>
      </c>
      <c r="L1097" s="75">
        <f t="shared" si="18"/>
        <v>5</v>
      </c>
      <c r="N1097" s="5" t="s">
        <v>1762</v>
      </c>
      <c r="O1097" s="6"/>
    </row>
    <row r="1098" spans="1:15" ht="12.75">
      <c r="A1098" s="5" t="s">
        <v>1762</v>
      </c>
      <c r="D1098" s="22">
        <v>155360</v>
      </c>
      <c r="E1098" s="20"/>
      <c r="G1098" t="s">
        <v>4010</v>
      </c>
      <c r="H1098" s="154"/>
      <c r="J1098" s="4">
        <v>15</v>
      </c>
      <c r="K1098" s="318">
        <v>7</v>
      </c>
      <c r="L1098" s="75">
        <f t="shared" si="18"/>
        <v>105</v>
      </c>
      <c r="N1098" s="5" t="s">
        <v>1762</v>
      </c>
      <c r="O1098" s="37" t="s">
        <v>1330</v>
      </c>
    </row>
    <row r="1099" spans="1:15" ht="12.75">
      <c r="A1099" s="5" t="s">
        <v>1762</v>
      </c>
      <c r="D1099" s="22">
        <v>211412</v>
      </c>
      <c r="E1099" s="20"/>
      <c r="G1099" t="s">
        <v>2149</v>
      </c>
      <c r="H1099" s="154"/>
      <c r="J1099" s="4">
        <v>9.5</v>
      </c>
      <c r="K1099" s="318">
        <v>2</v>
      </c>
      <c r="L1099" s="75">
        <f t="shared" si="18"/>
        <v>19</v>
      </c>
      <c r="N1099" s="5" t="s">
        <v>1762</v>
      </c>
      <c r="O1099" s="6"/>
    </row>
    <row r="1100" spans="1:15" ht="12.75">
      <c r="A1100" s="5" t="s">
        <v>1762</v>
      </c>
      <c r="C1100" t="s">
        <v>2905</v>
      </c>
      <c r="D1100" s="22">
        <v>212861</v>
      </c>
      <c r="E1100" s="20"/>
      <c r="G1100" t="s">
        <v>2732</v>
      </c>
      <c r="H1100" s="154"/>
      <c r="I1100" s="23"/>
      <c r="J1100" s="4">
        <v>25</v>
      </c>
      <c r="K1100" s="318">
        <v>0</v>
      </c>
      <c r="L1100" s="75">
        <f t="shared" si="18"/>
        <v>0</v>
      </c>
      <c r="N1100" s="5" t="s">
        <v>1762</v>
      </c>
      <c r="O1100" s="6"/>
    </row>
    <row r="1101" spans="1:15" ht="12.75">
      <c r="A1101" s="5" t="s">
        <v>1762</v>
      </c>
      <c r="D1101" s="22">
        <v>213639</v>
      </c>
      <c r="E1101" s="20"/>
      <c r="G1101" t="s">
        <v>2991</v>
      </c>
      <c r="H1101" s="154"/>
      <c r="J1101" s="4">
        <v>9.5</v>
      </c>
      <c r="K1101" s="318">
        <v>3</v>
      </c>
      <c r="L1101" s="75">
        <f t="shared" si="18"/>
        <v>28.5</v>
      </c>
      <c r="N1101" s="5" t="s">
        <v>1762</v>
      </c>
      <c r="O1101" s="6"/>
    </row>
    <row r="1102" spans="1:15" ht="12.75">
      <c r="A1102" s="5" t="s">
        <v>1762</v>
      </c>
      <c r="C1102" t="s">
        <v>2905</v>
      </c>
      <c r="D1102" s="22">
        <v>307268</v>
      </c>
      <c r="E1102" s="20"/>
      <c r="G1102" t="s">
        <v>801</v>
      </c>
      <c r="H1102" s="154"/>
      <c r="J1102" s="4">
        <v>15</v>
      </c>
      <c r="K1102" s="318">
        <v>2</v>
      </c>
      <c r="L1102" s="75">
        <f t="shared" si="18"/>
        <v>30</v>
      </c>
      <c r="N1102" s="5" t="s">
        <v>1762</v>
      </c>
      <c r="O1102" s="40" t="s">
        <v>2979</v>
      </c>
    </row>
    <row r="1103" spans="1:15" ht="12.75">
      <c r="A1103" s="5" t="s">
        <v>2062</v>
      </c>
      <c r="D1103" s="22" t="s">
        <v>2069</v>
      </c>
      <c r="E1103" s="20"/>
      <c r="G1103" t="s">
        <v>1930</v>
      </c>
      <c r="H1103" s="154"/>
      <c r="I1103" s="11"/>
      <c r="J1103" s="4">
        <v>15</v>
      </c>
      <c r="K1103" s="318">
        <v>1</v>
      </c>
      <c r="L1103" s="75">
        <f t="shared" si="18"/>
        <v>15</v>
      </c>
      <c r="N1103" s="5" t="s">
        <v>2062</v>
      </c>
      <c r="O1103" s="6"/>
    </row>
    <row r="1104" spans="1:15" ht="12.75">
      <c r="A1104" s="5" t="s">
        <v>2062</v>
      </c>
      <c r="D1104" s="22">
        <v>141700</v>
      </c>
      <c r="E1104" s="20"/>
      <c r="G1104" t="s">
        <v>2723</v>
      </c>
      <c r="H1104" s="154"/>
      <c r="J1104" s="4">
        <v>10</v>
      </c>
      <c r="K1104" s="318">
        <v>4</v>
      </c>
      <c r="L1104" s="75">
        <f t="shared" si="18"/>
        <v>40</v>
      </c>
      <c r="N1104" s="5" t="s">
        <v>2062</v>
      </c>
      <c r="O1104" s="6"/>
    </row>
    <row r="1105" spans="1:15" ht="12.75">
      <c r="A1105" s="5" t="s">
        <v>2062</v>
      </c>
      <c r="D1105" s="22">
        <v>154511</v>
      </c>
      <c r="E1105" s="20"/>
      <c r="G1105" t="s">
        <v>2089</v>
      </c>
      <c r="H1105" s="154"/>
      <c r="J1105" s="4">
        <v>5</v>
      </c>
      <c r="K1105" s="318">
        <v>4</v>
      </c>
      <c r="L1105" s="75">
        <f t="shared" si="18"/>
        <v>20</v>
      </c>
      <c r="N1105" s="5" t="s">
        <v>2062</v>
      </c>
      <c r="O1105" s="6"/>
    </row>
    <row r="1106" spans="1:15" ht="12.75">
      <c r="A1106" s="5" t="s">
        <v>2062</v>
      </c>
      <c r="D1106" s="22">
        <v>212755</v>
      </c>
      <c r="E1106" s="20"/>
      <c r="G1106" t="s">
        <v>680</v>
      </c>
      <c r="H1106" s="154"/>
      <c r="J1106" s="4">
        <v>25</v>
      </c>
      <c r="K1106" s="318">
        <v>8</v>
      </c>
      <c r="L1106" s="75">
        <f t="shared" si="18"/>
        <v>200</v>
      </c>
      <c r="N1106" s="5" t="s">
        <v>2062</v>
      </c>
      <c r="O1106" s="6"/>
    </row>
    <row r="1107" spans="1:15" ht="12.75">
      <c r="A1107" s="5" t="s">
        <v>2062</v>
      </c>
      <c r="D1107" s="22">
        <v>213218</v>
      </c>
      <c r="E1107" s="20"/>
      <c r="G1107" t="s">
        <v>2168</v>
      </c>
      <c r="H1107" s="154"/>
      <c r="I1107" s="11"/>
      <c r="J1107" s="4">
        <v>7.5</v>
      </c>
      <c r="K1107" s="318">
        <v>2</v>
      </c>
      <c r="L1107" s="75">
        <f t="shared" si="18"/>
        <v>15</v>
      </c>
      <c r="N1107" s="5" t="s">
        <v>2062</v>
      </c>
      <c r="O1107" s="6"/>
    </row>
    <row r="1108" spans="1:15" ht="12.75">
      <c r="A1108" s="5" t="s">
        <v>2062</v>
      </c>
      <c r="D1108" s="22">
        <v>216505</v>
      </c>
      <c r="E1108" s="20"/>
      <c r="G1108" t="s">
        <v>3470</v>
      </c>
      <c r="H1108" s="154"/>
      <c r="J1108" s="4">
        <v>15</v>
      </c>
      <c r="K1108" s="318">
        <v>3</v>
      </c>
      <c r="L1108" s="75">
        <f t="shared" si="18"/>
        <v>45</v>
      </c>
      <c r="N1108" s="5" t="s">
        <v>2062</v>
      </c>
      <c r="O1108" s="6"/>
    </row>
    <row r="1109" spans="1:15" ht="12.75">
      <c r="A1109" s="5" t="s">
        <v>791</v>
      </c>
      <c r="D1109" s="22">
        <v>137541</v>
      </c>
      <c r="E1109" s="20"/>
      <c r="G1109" t="s">
        <v>790</v>
      </c>
      <c r="H1109" s="154"/>
      <c r="J1109" s="4">
        <v>15</v>
      </c>
      <c r="K1109" s="318">
        <v>16</v>
      </c>
      <c r="L1109" s="75">
        <f aca="true" t="shared" si="19" ref="L1109:L1177">SUM(K1109*J1109)</f>
        <v>240</v>
      </c>
      <c r="N1109" s="5" t="s">
        <v>791</v>
      </c>
      <c r="O1109" s="6"/>
    </row>
    <row r="1110" spans="1:15" ht="12.75">
      <c r="A1110" s="5" t="s">
        <v>791</v>
      </c>
      <c r="D1110" s="22" t="s">
        <v>223</v>
      </c>
      <c r="E1110" s="20"/>
      <c r="G1110" t="s">
        <v>224</v>
      </c>
      <c r="H1110" s="154"/>
      <c r="J1110" s="4">
        <v>29.5</v>
      </c>
      <c r="K1110" s="318">
        <v>1</v>
      </c>
      <c r="L1110" s="75">
        <f t="shared" si="19"/>
        <v>29.5</v>
      </c>
      <c r="N1110" s="5" t="s">
        <v>791</v>
      </c>
      <c r="O1110" s="6"/>
    </row>
    <row r="1111" spans="1:15" ht="12.75">
      <c r="A1111" s="5" t="s">
        <v>791</v>
      </c>
      <c r="D1111" s="22">
        <v>213279</v>
      </c>
      <c r="E1111" s="20"/>
      <c r="G1111" t="s">
        <v>2836</v>
      </c>
      <c r="H1111" s="154"/>
      <c r="J1111" s="4">
        <v>12</v>
      </c>
      <c r="K1111" s="318">
        <v>23</v>
      </c>
      <c r="L1111" s="75">
        <f t="shared" si="19"/>
        <v>276</v>
      </c>
      <c r="N1111" s="5" t="s">
        <v>791</v>
      </c>
      <c r="O1111" s="6"/>
    </row>
    <row r="1112" spans="1:15" ht="12.75">
      <c r="A1112" s="5" t="s">
        <v>920</v>
      </c>
      <c r="D1112" s="22">
        <v>141779</v>
      </c>
      <c r="E1112" s="20"/>
      <c r="G1112" t="s">
        <v>179</v>
      </c>
      <c r="H1112" s="154"/>
      <c r="J1112" s="35">
        <v>15</v>
      </c>
      <c r="K1112" s="318">
        <v>3</v>
      </c>
      <c r="L1112" s="75">
        <f t="shared" si="19"/>
        <v>45</v>
      </c>
      <c r="N1112" s="5" t="s">
        <v>920</v>
      </c>
      <c r="O1112" s="6"/>
    </row>
    <row r="1113" spans="1:15" ht="12.75">
      <c r="A1113" s="5" t="s">
        <v>920</v>
      </c>
      <c r="C1113" t="s">
        <v>2905</v>
      </c>
      <c r="D1113" s="22">
        <v>143227</v>
      </c>
      <c r="E1113" s="20"/>
      <c r="G1113" t="s">
        <v>919</v>
      </c>
      <c r="H1113" s="154"/>
      <c r="I1113" s="23"/>
      <c r="J1113" s="4">
        <v>3</v>
      </c>
      <c r="K1113" s="318">
        <v>1</v>
      </c>
      <c r="L1113" s="75">
        <f t="shared" si="19"/>
        <v>3</v>
      </c>
      <c r="N1113" s="5" t="s">
        <v>920</v>
      </c>
      <c r="O1113" s="6" t="s">
        <v>1443</v>
      </c>
    </row>
    <row r="1114" spans="1:17" s="69" customFormat="1" ht="12.75">
      <c r="A1114" s="5" t="s">
        <v>920</v>
      </c>
      <c r="B1114"/>
      <c r="C1114" t="s">
        <v>2905</v>
      </c>
      <c r="D1114" s="22" t="s">
        <v>1228</v>
      </c>
      <c r="E1114" s="20"/>
      <c r="F1114" s="203"/>
      <c r="G1114" t="s">
        <v>2386</v>
      </c>
      <c r="H1114" s="154"/>
      <c r="I1114" s="23"/>
      <c r="J1114" s="4">
        <v>10</v>
      </c>
      <c r="K1114" s="318">
        <v>0</v>
      </c>
      <c r="L1114" s="75">
        <f t="shared" si="19"/>
        <v>0</v>
      </c>
      <c r="M1114"/>
      <c r="N1114" s="5" t="s">
        <v>920</v>
      </c>
      <c r="O1114" s="6"/>
      <c r="P1114"/>
      <c r="Q1114"/>
    </row>
    <row r="1115" spans="1:15" ht="12.75">
      <c r="A1115" s="5" t="s">
        <v>920</v>
      </c>
      <c r="C1115" t="s">
        <v>2905</v>
      </c>
      <c r="D1115" s="22">
        <v>145188</v>
      </c>
      <c r="E1115" s="20"/>
      <c r="G1115" t="s">
        <v>1719</v>
      </c>
      <c r="H1115" s="154"/>
      <c r="I1115" s="23"/>
      <c r="J1115" s="4">
        <v>9</v>
      </c>
      <c r="K1115" s="318">
        <v>0</v>
      </c>
      <c r="L1115" s="75">
        <f t="shared" si="19"/>
        <v>0</v>
      </c>
      <c r="N1115" s="5" t="s">
        <v>920</v>
      </c>
      <c r="O1115" s="6" t="s">
        <v>1038</v>
      </c>
    </row>
    <row r="1116" spans="1:15" ht="12.75">
      <c r="A1116" s="5" t="s">
        <v>920</v>
      </c>
      <c r="D1116" s="22">
        <v>145189</v>
      </c>
      <c r="E1116" s="20"/>
      <c r="G1116" t="s">
        <v>3632</v>
      </c>
      <c r="H1116" s="154"/>
      <c r="J1116" s="4">
        <v>8</v>
      </c>
      <c r="K1116" s="318">
        <v>2</v>
      </c>
      <c r="L1116" s="75">
        <f t="shared" si="19"/>
        <v>16</v>
      </c>
      <c r="N1116" s="5" t="s">
        <v>920</v>
      </c>
      <c r="O1116" s="6"/>
    </row>
    <row r="1117" spans="1:17" s="38" customFormat="1" ht="12.75">
      <c r="A1117" s="5" t="s">
        <v>920</v>
      </c>
      <c r="B1117"/>
      <c r="C1117" t="s">
        <v>2905</v>
      </c>
      <c r="D1117" s="22">
        <v>145272</v>
      </c>
      <c r="E1117" s="20"/>
      <c r="F1117" s="203"/>
      <c r="G1117" t="s">
        <v>3633</v>
      </c>
      <c r="H1117" s="154"/>
      <c r="I1117" s="23"/>
      <c r="J1117" s="4">
        <v>7</v>
      </c>
      <c r="K1117" s="318">
        <v>0</v>
      </c>
      <c r="L1117" s="75">
        <f t="shared" si="19"/>
        <v>0</v>
      </c>
      <c r="M1117"/>
      <c r="N1117" s="5" t="s">
        <v>920</v>
      </c>
      <c r="O1117" s="6"/>
      <c r="P1117"/>
      <c r="Q1117"/>
    </row>
    <row r="1118" spans="1:17" s="69" customFormat="1" ht="12.75">
      <c r="A1118" s="5" t="s">
        <v>920</v>
      </c>
      <c r="B1118"/>
      <c r="C1118"/>
      <c r="D1118" s="22">
        <v>145274</v>
      </c>
      <c r="E1118" s="20"/>
      <c r="F1118" s="203"/>
      <c r="G1118" t="s">
        <v>2397</v>
      </c>
      <c r="H1118" s="154"/>
      <c r="I1118"/>
      <c r="J1118" s="4">
        <v>7</v>
      </c>
      <c r="K1118" s="318">
        <v>2</v>
      </c>
      <c r="L1118" s="75">
        <f t="shared" si="19"/>
        <v>14</v>
      </c>
      <c r="M1118"/>
      <c r="N1118" s="5" t="s">
        <v>920</v>
      </c>
      <c r="O1118" s="6"/>
      <c r="P1118"/>
      <c r="Q1118"/>
    </row>
    <row r="1119" spans="1:15" ht="12.75">
      <c r="A1119" s="5" t="s">
        <v>920</v>
      </c>
      <c r="D1119" s="22">
        <v>145285</v>
      </c>
      <c r="E1119" s="20"/>
      <c r="G1119" t="s">
        <v>2894</v>
      </c>
      <c r="H1119" s="154"/>
      <c r="J1119" s="4">
        <v>7</v>
      </c>
      <c r="K1119" s="318">
        <v>1</v>
      </c>
      <c r="L1119" s="75">
        <f t="shared" si="19"/>
        <v>7</v>
      </c>
      <c r="N1119" s="5" t="s">
        <v>920</v>
      </c>
      <c r="O1119" s="6"/>
    </row>
    <row r="1120" spans="1:15" ht="12.75">
      <c r="A1120" s="5" t="s">
        <v>920</v>
      </c>
      <c r="D1120" s="22" t="s">
        <v>2960</v>
      </c>
      <c r="E1120" s="20"/>
      <c r="G1120" t="s">
        <v>696</v>
      </c>
      <c r="H1120" s="154"/>
      <c r="J1120" s="4">
        <v>15</v>
      </c>
      <c r="K1120" s="318">
        <v>2</v>
      </c>
      <c r="L1120" s="75">
        <f t="shared" si="19"/>
        <v>30</v>
      </c>
      <c r="N1120" s="5" t="s">
        <v>920</v>
      </c>
      <c r="O1120" s="6"/>
    </row>
    <row r="1121" spans="1:15" ht="12.75">
      <c r="A1121" s="5" t="s">
        <v>920</v>
      </c>
      <c r="D1121" s="22">
        <v>146234</v>
      </c>
      <c r="E1121" s="20"/>
      <c r="G1121" t="s">
        <v>3161</v>
      </c>
      <c r="H1121" s="154"/>
      <c r="J1121" s="4">
        <v>4</v>
      </c>
      <c r="K1121" s="318">
        <v>3</v>
      </c>
      <c r="L1121" s="75">
        <f t="shared" si="19"/>
        <v>12</v>
      </c>
      <c r="N1121" s="5" t="s">
        <v>920</v>
      </c>
      <c r="O1121" s="6"/>
    </row>
    <row r="1122" spans="1:15" ht="12.75">
      <c r="A1122" s="5" t="s">
        <v>920</v>
      </c>
      <c r="D1122" s="22">
        <v>146377</v>
      </c>
      <c r="E1122" s="20"/>
      <c r="G1122" t="s">
        <v>3019</v>
      </c>
      <c r="H1122" s="154"/>
      <c r="J1122" s="4">
        <v>4</v>
      </c>
      <c r="K1122" s="318">
        <v>1</v>
      </c>
      <c r="L1122" s="75">
        <f t="shared" si="19"/>
        <v>4</v>
      </c>
      <c r="N1122" s="5" t="s">
        <v>920</v>
      </c>
      <c r="O1122" s="6"/>
    </row>
    <row r="1123" spans="1:15" ht="12.75">
      <c r="A1123" s="5" t="s">
        <v>920</v>
      </c>
      <c r="D1123" s="22">
        <v>157113</v>
      </c>
      <c r="E1123" s="20"/>
      <c r="G1123" t="s">
        <v>3176</v>
      </c>
      <c r="H1123" s="154"/>
      <c r="J1123" s="4">
        <v>5</v>
      </c>
      <c r="K1123" s="318">
        <v>2</v>
      </c>
      <c r="L1123" s="75">
        <f t="shared" si="19"/>
        <v>10</v>
      </c>
      <c r="N1123" s="5" t="s">
        <v>920</v>
      </c>
      <c r="O1123" s="6"/>
    </row>
    <row r="1124" spans="1:15" ht="12.75">
      <c r="A1124" s="5" t="s">
        <v>920</v>
      </c>
      <c r="C1124" t="s">
        <v>2905</v>
      </c>
      <c r="D1124" s="22">
        <v>217106</v>
      </c>
      <c r="E1124" s="20"/>
      <c r="G1124" t="s">
        <v>2750</v>
      </c>
      <c r="H1124" s="154"/>
      <c r="I1124" s="23"/>
      <c r="J1124" s="4">
        <v>6.5</v>
      </c>
      <c r="K1124" s="318">
        <v>0</v>
      </c>
      <c r="L1124" s="75">
        <f t="shared" si="19"/>
        <v>0</v>
      </c>
      <c r="N1124" s="5" t="s">
        <v>920</v>
      </c>
      <c r="O1124" s="6"/>
    </row>
    <row r="1125" spans="1:15" ht="12.75">
      <c r="A1125" s="5" t="s">
        <v>315</v>
      </c>
      <c r="D1125" s="22">
        <v>141791</v>
      </c>
      <c r="E1125" s="20"/>
      <c r="G1125" t="s">
        <v>314</v>
      </c>
      <c r="H1125" s="154"/>
      <c r="J1125" s="4">
        <v>15</v>
      </c>
      <c r="K1125" s="318">
        <v>21</v>
      </c>
      <c r="L1125" s="75">
        <f t="shared" si="19"/>
        <v>315</v>
      </c>
      <c r="N1125" s="5" t="s">
        <v>315</v>
      </c>
      <c r="O1125" s="6"/>
    </row>
    <row r="1126" spans="1:15" ht="12.75">
      <c r="A1126" s="5" t="s">
        <v>2391</v>
      </c>
      <c r="D1126" s="22">
        <v>142439</v>
      </c>
      <c r="E1126" s="20"/>
      <c r="G1126" t="s">
        <v>3249</v>
      </c>
      <c r="H1126" s="154"/>
      <c r="J1126" s="4">
        <v>17.5</v>
      </c>
      <c r="K1126" s="318">
        <v>26</v>
      </c>
      <c r="L1126" s="75">
        <f t="shared" si="19"/>
        <v>455</v>
      </c>
      <c r="N1126" s="5" t="s">
        <v>2391</v>
      </c>
      <c r="O1126" s="6"/>
    </row>
    <row r="1127" spans="1:15" ht="12.75">
      <c r="A1127" s="5" t="s">
        <v>3185</v>
      </c>
      <c r="D1127" s="22" t="s">
        <v>3118</v>
      </c>
      <c r="E1127" s="20"/>
      <c r="G1127" t="s">
        <v>1319</v>
      </c>
      <c r="H1127" s="154"/>
      <c r="J1127" s="4">
        <v>15</v>
      </c>
      <c r="K1127" s="318">
        <v>1</v>
      </c>
      <c r="L1127" s="75">
        <f t="shared" si="19"/>
        <v>15</v>
      </c>
      <c r="N1127" s="5" t="s">
        <v>3185</v>
      </c>
      <c r="O1127" s="6"/>
    </row>
    <row r="1128" spans="1:17" s="38" customFormat="1" ht="12.75">
      <c r="A1128" s="5" t="s">
        <v>2722</v>
      </c>
      <c r="B1128"/>
      <c r="C1128"/>
      <c r="D1128" s="22">
        <v>146197</v>
      </c>
      <c r="E1128" s="20"/>
      <c r="F1128" s="203"/>
      <c r="G1128" t="s">
        <v>3726</v>
      </c>
      <c r="H1128" s="154"/>
      <c r="I1128"/>
      <c r="J1128" s="4">
        <v>17.5</v>
      </c>
      <c r="K1128" s="318">
        <v>16</v>
      </c>
      <c r="L1128" s="75">
        <f t="shared" si="19"/>
        <v>280</v>
      </c>
      <c r="M1128"/>
      <c r="N1128" s="5" t="s">
        <v>2722</v>
      </c>
      <c r="O1128" s="40"/>
      <c r="P1128"/>
      <c r="Q1128"/>
    </row>
    <row r="1129" spans="1:17" s="69" customFormat="1" ht="12.75">
      <c r="A1129" s="27" t="s">
        <v>1804</v>
      </c>
      <c r="B1129" s="25"/>
      <c r="C1129" s="25"/>
      <c r="D1129" s="118" t="s">
        <v>1039</v>
      </c>
      <c r="E1129" s="28"/>
      <c r="F1129" s="278"/>
      <c r="G1129" s="25" t="s">
        <v>1939</v>
      </c>
      <c r="H1129" s="154"/>
      <c r="I1129" s="121"/>
      <c r="J1129" s="26">
        <v>11</v>
      </c>
      <c r="K1129" s="327">
        <v>1</v>
      </c>
      <c r="L1129" s="75">
        <f t="shared" si="19"/>
        <v>11</v>
      </c>
      <c r="M1129" s="25"/>
      <c r="N1129" s="27" t="s">
        <v>1804</v>
      </c>
      <c r="O1129" s="28"/>
      <c r="P1129" s="25"/>
      <c r="Q1129" s="25"/>
    </row>
    <row r="1130" spans="1:15" ht="12.75">
      <c r="A1130" s="5" t="s">
        <v>1804</v>
      </c>
      <c r="D1130" s="55" t="s">
        <v>2357</v>
      </c>
      <c r="E1130" s="56"/>
      <c r="G1130" t="s">
        <v>2358</v>
      </c>
      <c r="H1130" s="154"/>
      <c r="I1130" s="11"/>
      <c r="J1130" s="4">
        <v>15</v>
      </c>
      <c r="K1130" s="318">
        <v>1</v>
      </c>
      <c r="L1130" s="75">
        <f t="shared" si="19"/>
        <v>15</v>
      </c>
      <c r="N1130" s="5" t="s">
        <v>1804</v>
      </c>
      <c r="O1130" s="6"/>
    </row>
    <row r="1131" spans="1:15" ht="12.75">
      <c r="A1131" s="5" t="s">
        <v>2848</v>
      </c>
      <c r="D1131" s="22">
        <v>155455</v>
      </c>
      <c r="E1131" s="20"/>
      <c r="G1131" t="s">
        <v>2834</v>
      </c>
      <c r="H1131" s="154"/>
      <c r="J1131" s="4">
        <v>0.5</v>
      </c>
      <c r="K1131" s="318">
        <v>4</v>
      </c>
      <c r="L1131" s="75">
        <f t="shared" si="19"/>
        <v>2</v>
      </c>
      <c r="N1131" s="5" t="s">
        <v>2848</v>
      </c>
      <c r="O1131" s="6"/>
    </row>
    <row r="1132" spans="1:15" ht="12.75">
      <c r="A1132" s="5" t="s">
        <v>2848</v>
      </c>
      <c r="D1132" s="22">
        <v>518189</v>
      </c>
      <c r="E1132" s="20"/>
      <c r="G1132" t="s">
        <v>3242</v>
      </c>
      <c r="H1132" s="154"/>
      <c r="J1132" s="4">
        <v>0.2</v>
      </c>
      <c r="K1132" s="318">
        <v>13</v>
      </c>
      <c r="L1132" s="75">
        <f t="shared" si="19"/>
        <v>2.6</v>
      </c>
      <c r="N1132" s="5" t="s">
        <v>2848</v>
      </c>
      <c r="O1132" s="6"/>
    </row>
    <row r="1133" spans="1:15" ht="12.75">
      <c r="A1133" s="5" t="s">
        <v>2848</v>
      </c>
      <c r="D1133" s="22">
        <v>611768</v>
      </c>
      <c r="E1133" s="20"/>
      <c r="G1133" t="s">
        <v>3478</v>
      </c>
      <c r="H1133" s="154"/>
      <c r="J1133" s="4">
        <v>0.5</v>
      </c>
      <c r="K1133" s="318">
        <v>4</v>
      </c>
      <c r="L1133" s="75">
        <f t="shared" si="19"/>
        <v>2</v>
      </c>
      <c r="N1133" s="5" t="s">
        <v>2848</v>
      </c>
      <c r="O1133" s="6"/>
    </row>
    <row r="1134" spans="1:15" ht="12.75">
      <c r="A1134" s="5" t="s">
        <v>2848</v>
      </c>
      <c r="D1134" s="22" t="s">
        <v>3233</v>
      </c>
      <c r="E1134" s="20"/>
      <c r="G1134" t="s">
        <v>3973</v>
      </c>
      <c r="H1134" s="154"/>
      <c r="I1134" s="11"/>
      <c r="J1134" s="4">
        <v>0.25</v>
      </c>
      <c r="K1134" s="318">
        <v>2</v>
      </c>
      <c r="L1134" s="75">
        <f t="shared" si="19"/>
        <v>0.5</v>
      </c>
      <c r="N1134" s="5" t="s">
        <v>2848</v>
      </c>
      <c r="O1134" s="6"/>
    </row>
    <row r="1135" spans="1:15" ht="12.75">
      <c r="A1135" s="5" t="s">
        <v>2848</v>
      </c>
      <c r="D1135" s="22">
        <v>634605</v>
      </c>
      <c r="E1135" s="20"/>
      <c r="G1135" t="s">
        <v>4091</v>
      </c>
      <c r="H1135" s="154"/>
      <c r="J1135" s="4">
        <v>0.75</v>
      </c>
      <c r="K1135" s="318">
        <v>5</v>
      </c>
      <c r="L1135" s="75">
        <f t="shared" si="19"/>
        <v>3.75</v>
      </c>
      <c r="N1135" s="5" t="s">
        <v>2848</v>
      </c>
      <c r="O1135" s="6"/>
    </row>
    <row r="1136" spans="1:17" ht="12.75">
      <c r="A1136" s="33" t="s">
        <v>3423</v>
      </c>
      <c r="B1136" s="32"/>
      <c r="C1136" s="32" t="s">
        <v>2905</v>
      </c>
      <c r="D1136" s="114" t="s">
        <v>2701</v>
      </c>
      <c r="E1136" s="56"/>
      <c r="F1136" s="209"/>
      <c r="G1136" s="32" t="s">
        <v>3324</v>
      </c>
      <c r="H1136" s="12"/>
      <c r="I1136" s="176"/>
      <c r="J1136" s="126">
        <v>6.5</v>
      </c>
      <c r="K1136" s="321">
        <v>0</v>
      </c>
      <c r="L1136" s="75">
        <f t="shared" si="19"/>
        <v>0</v>
      </c>
      <c r="M1136" s="32"/>
      <c r="N1136" s="33" t="s">
        <v>3423</v>
      </c>
      <c r="O1136" s="56"/>
      <c r="P1136" s="32"/>
      <c r="Q1136" s="32"/>
    </row>
    <row r="1137" spans="1:15" ht="12.75">
      <c r="A1137" s="72" t="s">
        <v>367</v>
      </c>
      <c r="C1137" s="18" t="s">
        <v>2905</v>
      </c>
      <c r="D1137" s="54" t="s">
        <v>3649</v>
      </c>
      <c r="E1137" s="77"/>
      <c r="F1137" s="220"/>
      <c r="G1137" s="69" t="s">
        <v>366</v>
      </c>
      <c r="H1137" s="154"/>
      <c r="I1137" s="74"/>
      <c r="J1137" s="71">
        <v>5.5</v>
      </c>
      <c r="K1137" s="325"/>
      <c r="L1137" s="75">
        <f t="shared" si="19"/>
        <v>0</v>
      </c>
      <c r="M1137" s="69"/>
      <c r="N1137" s="72" t="s">
        <v>367</v>
      </c>
      <c r="O1137" s="30"/>
    </row>
    <row r="1138" spans="1:15" ht="12.75">
      <c r="A1138" s="5" t="s">
        <v>3370</v>
      </c>
      <c r="D1138" s="22">
        <v>138347</v>
      </c>
      <c r="E1138" s="20"/>
      <c r="G1138" t="s">
        <v>1323</v>
      </c>
      <c r="H1138" s="154"/>
      <c r="J1138" s="4">
        <v>0.5</v>
      </c>
      <c r="K1138" s="318">
        <v>6</v>
      </c>
      <c r="L1138" s="75">
        <f t="shared" si="19"/>
        <v>3</v>
      </c>
      <c r="N1138" s="5" t="s">
        <v>3370</v>
      </c>
      <c r="O1138" s="6"/>
    </row>
    <row r="1139" spans="1:17" ht="12.75">
      <c r="A1139" s="72" t="s">
        <v>2833</v>
      </c>
      <c r="B1139" s="69"/>
      <c r="C1139" s="18" t="s">
        <v>2905</v>
      </c>
      <c r="D1139" s="18" t="s">
        <v>3653</v>
      </c>
      <c r="E1139" s="30"/>
      <c r="F1139" s="220"/>
      <c r="G1139" s="14" t="s">
        <v>2453</v>
      </c>
      <c r="H1139" s="154"/>
      <c r="I1139" s="74"/>
      <c r="J1139" s="71">
        <v>9.5</v>
      </c>
      <c r="K1139" s="325">
        <v>0</v>
      </c>
      <c r="L1139" s="75">
        <f t="shared" si="19"/>
        <v>0</v>
      </c>
      <c r="M1139" s="69"/>
      <c r="N1139" s="72" t="s">
        <v>2833</v>
      </c>
      <c r="O1139" s="30"/>
      <c r="P1139" s="69"/>
      <c r="Q1139" s="69"/>
    </row>
    <row r="1140" spans="1:15" ht="12.75">
      <c r="A1140" s="29" t="s">
        <v>2833</v>
      </c>
      <c r="D1140" s="55" t="s">
        <v>3653</v>
      </c>
      <c r="E1140" s="56"/>
      <c r="G1140" t="s">
        <v>2692</v>
      </c>
      <c r="H1140" s="154"/>
      <c r="J1140" s="4">
        <v>7.5</v>
      </c>
      <c r="K1140" s="318">
        <v>15</v>
      </c>
      <c r="L1140" s="75">
        <f t="shared" si="19"/>
        <v>112.5</v>
      </c>
      <c r="N1140" s="29" t="s">
        <v>2833</v>
      </c>
      <c r="O1140" s="6"/>
    </row>
    <row r="1141" spans="1:15" ht="12.75">
      <c r="A1141" s="29" t="s">
        <v>2833</v>
      </c>
      <c r="D1141" s="55" t="s">
        <v>3653</v>
      </c>
      <c r="E1141" s="56"/>
      <c r="G1141" t="s">
        <v>3336</v>
      </c>
      <c r="H1141" s="154"/>
      <c r="J1141" s="4">
        <v>5</v>
      </c>
      <c r="K1141" s="318">
        <v>4</v>
      </c>
      <c r="L1141" s="75">
        <f t="shared" si="19"/>
        <v>20</v>
      </c>
      <c r="N1141" s="29" t="s">
        <v>2833</v>
      </c>
      <c r="O1141" s="6"/>
    </row>
    <row r="1142" spans="1:17" ht="12.75">
      <c r="A1142" s="45" t="s">
        <v>1331</v>
      </c>
      <c r="B1142" s="69"/>
      <c r="D1142" s="22">
        <v>157907</v>
      </c>
      <c r="E1142" s="20"/>
      <c r="G1142" t="s">
        <v>1881</v>
      </c>
      <c r="H1142" s="154"/>
      <c r="J1142" s="4">
        <v>17.5</v>
      </c>
      <c r="K1142" s="318">
        <v>3</v>
      </c>
      <c r="L1142" s="75">
        <f t="shared" si="19"/>
        <v>52.5</v>
      </c>
      <c r="N1142" s="45" t="s">
        <v>1331</v>
      </c>
      <c r="O1142" s="6"/>
      <c r="P1142" s="69"/>
      <c r="Q1142" s="69"/>
    </row>
    <row r="1143" spans="1:15" ht="12.75">
      <c r="A1143" s="5" t="s">
        <v>1331</v>
      </c>
      <c r="D1143" s="22">
        <v>514458</v>
      </c>
      <c r="E1143" s="20"/>
      <c r="G1143" t="s">
        <v>26</v>
      </c>
      <c r="H1143" s="154"/>
      <c r="J1143" s="4">
        <v>15</v>
      </c>
      <c r="K1143" s="318">
        <v>5</v>
      </c>
      <c r="L1143" s="75">
        <f t="shared" si="19"/>
        <v>75</v>
      </c>
      <c r="N1143" s="5" t="s">
        <v>1331</v>
      </c>
      <c r="O1143" s="6"/>
    </row>
    <row r="1144" spans="1:15" ht="12.75">
      <c r="A1144" s="5" t="s">
        <v>1255</v>
      </c>
      <c r="D1144" s="22">
        <v>139123</v>
      </c>
      <c r="E1144" s="20"/>
      <c r="G1144" t="s">
        <v>809</v>
      </c>
      <c r="H1144" s="154"/>
      <c r="J1144" s="4">
        <v>8</v>
      </c>
      <c r="K1144" s="318">
        <v>20</v>
      </c>
      <c r="L1144" s="75">
        <f t="shared" si="19"/>
        <v>160</v>
      </c>
      <c r="N1144" s="5" t="s">
        <v>1255</v>
      </c>
      <c r="O1144" s="6"/>
    </row>
    <row r="1145" spans="1:15" ht="12.75">
      <c r="A1145" s="5" t="s">
        <v>1255</v>
      </c>
      <c r="D1145" s="22">
        <v>139123</v>
      </c>
      <c r="E1145" s="24"/>
      <c r="G1145" t="s">
        <v>986</v>
      </c>
      <c r="H1145" s="154"/>
      <c r="J1145" s="4">
        <v>5</v>
      </c>
      <c r="K1145" s="318">
        <v>2</v>
      </c>
      <c r="L1145" s="75">
        <f t="shared" si="19"/>
        <v>10</v>
      </c>
      <c r="N1145" s="5" t="s">
        <v>1255</v>
      </c>
      <c r="O1145" s="6">
        <v>2</v>
      </c>
    </row>
    <row r="1146" spans="1:15" ht="12.75">
      <c r="A1146" s="5" t="s">
        <v>1255</v>
      </c>
      <c r="D1146" s="22">
        <v>139125</v>
      </c>
      <c r="E1146" s="24"/>
      <c r="G1146" t="s">
        <v>470</v>
      </c>
      <c r="H1146" s="154"/>
      <c r="J1146" s="4">
        <v>7</v>
      </c>
      <c r="K1146" s="318">
        <v>7</v>
      </c>
      <c r="L1146" s="75">
        <f t="shared" si="19"/>
        <v>49</v>
      </c>
      <c r="N1146" s="5" t="s">
        <v>1255</v>
      </c>
      <c r="O1146" s="6"/>
    </row>
    <row r="1147" spans="1:15" ht="12.75">
      <c r="A1147" s="5" t="s">
        <v>1255</v>
      </c>
      <c r="D1147" s="22">
        <v>139125</v>
      </c>
      <c r="E1147" s="24"/>
      <c r="G1147" t="s">
        <v>645</v>
      </c>
      <c r="H1147" s="154"/>
      <c r="J1147" s="4">
        <v>6</v>
      </c>
      <c r="K1147" s="318">
        <v>1</v>
      </c>
      <c r="L1147" s="75">
        <f t="shared" si="19"/>
        <v>6</v>
      </c>
      <c r="N1147" s="5" t="s">
        <v>1255</v>
      </c>
      <c r="O1147" s="6"/>
    </row>
    <row r="1148" spans="1:15" ht="12.75">
      <c r="A1148" s="5" t="s">
        <v>4317</v>
      </c>
      <c r="B1148" s="203"/>
      <c r="D1148" s="22">
        <v>156889</v>
      </c>
      <c r="E1148" s="24"/>
      <c r="G1148" t="s">
        <v>336</v>
      </c>
      <c r="H1148" s="154"/>
      <c r="J1148" s="4">
        <v>12.5</v>
      </c>
      <c r="K1148" s="318">
        <v>12</v>
      </c>
      <c r="L1148" s="75">
        <f>SUM(K1148*J1148)</f>
        <v>150</v>
      </c>
      <c r="N1148" s="33" t="s">
        <v>4317</v>
      </c>
      <c r="O1148" s="6"/>
    </row>
    <row r="1149" spans="1:17" ht="12.75">
      <c r="A1149" s="5" t="s">
        <v>4317</v>
      </c>
      <c r="B1149" s="294"/>
      <c r="D1149" s="22">
        <v>158890</v>
      </c>
      <c r="E1149" s="20"/>
      <c r="G1149" t="s">
        <v>3373</v>
      </c>
      <c r="H1149" s="154"/>
      <c r="I1149" s="203"/>
      <c r="J1149" s="4">
        <v>14.5</v>
      </c>
      <c r="K1149" s="318">
        <v>1</v>
      </c>
      <c r="L1149" s="75">
        <f>SUM(K1149*J1149)</f>
        <v>14.5</v>
      </c>
      <c r="N1149" s="33" t="s">
        <v>4317</v>
      </c>
      <c r="O1149" s="6"/>
      <c r="P1149" s="81"/>
      <c r="Q1149" s="81"/>
    </row>
    <row r="1150" spans="1:17" s="69" customFormat="1" ht="12.75">
      <c r="A1150" s="5" t="s">
        <v>4317</v>
      </c>
      <c r="B1150" s="294"/>
      <c r="C1150" s="81"/>
      <c r="D1150" s="90">
        <v>158890</v>
      </c>
      <c r="E1150" s="91"/>
      <c r="F1150" s="281"/>
      <c r="G1150" s="81" t="s">
        <v>2451</v>
      </c>
      <c r="H1150" s="154"/>
      <c r="I1150" s="85"/>
      <c r="J1150" s="86">
        <v>9.5</v>
      </c>
      <c r="K1150" s="343">
        <v>2</v>
      </c>
      <c r="L1150" s="75">
        <f>SUM(K1150*J1150)</f>
        <v>19</v>
      </c>
      <c r="M1150" s="81"/>
      <c r="N1150" s="87" t="s">
        <v>4317</v>
      </c>
      <c r="O1150" s="83" t="s">
        <v>3347</v>
      </c>
      <c r="P1150" s="81"/>
      <c r="Q1150" s="81"/>
    </row>
    <row r="1151" spans="1:15" ht="12.75">
      <c r="A1151" s="5" t="s">
        <v>4317</v>
      </c>
      <c r="B1151" s="294"/>
      <c r="C1151" s="81"/>
      <c r="D1151" s="90">
        <v>158890</v>
      </c>
      <c r="E1151" s="91"/>
      <c r="F1151" s="281"/>
      <c r="G1151" s="81" t="s">
        <v>2650</v>
      </c>
      <c r="H1151" s="154"/>
      <c r="I1151" s="85"/>
      <c r="J1151" s="86">
        <v>8</v>
      </c>
      <c r="K1151" s="343">
        <v>1</v>
      </c>
      <c r="L1151" s="75">
        <f>SUM(K1151*J1151)</f>
        <v>8</v>
      </c>
      <c r="M1151" s="81"/>
      <c r="N1151" s="87" t="s">
        <v>4317</v>
      </c>
      <c r="O1151" s="83" t="s">
        <v>3347</v>
      </c>
    </row>
    <row r="1152" spans="1:17" ht="12.75">
      <c r="A1152" s="135" t="s">
        <v>4043</v>
      </c>
      <c r="B1152" s="38"/>
      <c r="C1152" s="38"/>
      <c r="D1152" s="145" t="s">
        <v>408</v>
      </c>
      <c r="E1152" s="137"/>
      <c r="F1152" s="277"/>
      <c r="G1152" s="158" t="s">
        <v>409</v>
      </c>
      <c r="H1152" s="158"/>
      <c r="I1152" s="38"/>
      <c r="J1152" s="133">
        <v>9.5</v>
      </c>
      <c r="K1152" s="323">
        <v>1</v>
      </c>
      <c r="L1152" s="75">
        <f t="shared" si="19"/>
        <v>9.5</v>
      </c>
      <c r="M1152" s="38"/>
      <c r="N1152" s="135" t="s">
        <v>4043</v>
      </c>
      <c r="O1152" s="38"/>
      <c r="P1152" s="38"/>
      <c r="Q1152" s="38"/>
    </row>
    <row r="1153" spans="1:17" ht="12.75">
      <c r="A1153" s="5" t="s">
        <v>4317</v>
      </c>
      <c r="B1153" s="277"/>
      <c r="D1153" s="55" t="s">
        <v>829</v>
      </c>
      <c r="E1153" s="56"/>
      <c r="G1153" t="s">
        <v>1491</v>
      </c>
      <c r="H1153" s="154"/>
      <c r="J1153" s="4">
        <v>7</v>
      </c>
      <c r="K1153" s="318">
        <v>3</v>
      </c>
      <c r="L1153" s="75">
        <f>SUM(K1153*J1153)</f>
        <v>21</v>
      </c>
      <c r="N1153" s="33" t="s">
        <v>4317</v>
      </c>
      <c r="O1153" s="6"/>
      <c r="P1153" s="38"/>
      <c r="Q1153" s="38"/>
    </row>
    <row r="1154" spans="1:15" ht="12.75">
      <c r="A1154" s="5" t="s">
        <v>1724</v>
      </c>
      <c r="D1154" s="22">
        <v>149783</v>
      </c>
      <c r="E1154" s="20"/>
      <c r="G1154" t="s">
        <v>3281</v>
      </c>
      <c r="H1154" s="154"/>
      <c r="J1154" s="4">
        <v>4</v>
      </c>
      <c r="K1154" s="318">
        <v>1</v>
      </c>
      <c r="L1154" s="75">
        <f t="shared" si="19"/>
        <v>4</v>
      </c>
      <c r="N1154" s="5" t="s">
        <v>1724</v>
      </c>
      <c r="O1154" s="6"/>
    </row>
    <row r="1155" spans="1:15" ht="12.75">
      <c r="A1155" s="33" t="s">
        <v>1724</v>
      </c>
      <c r="D1155" s="55" t="s">
        <v>2995</v>
      </c>
      <c r="E1155" s="56"/>
      <c r="G1155" s="32" t="s">
        <v>4151</v>
      </c>
      <c r="H1155" s="154" t="s">
        <v>3459</v>
      </c>
      <c r="J1155" s="4">
        <v>6.5</v>
      </c>
      <c r="K1155" s="318">
        <v>6</v>
      </c>
      <c r="L1155" s="75">
        <f t="shared" si="19"/>
        <v>39</v>
      </c>
      <c r="N1155" s="33" t="s">
        <v>1724</v>
      </c>
      <c r="O1155" s="6"/>
    </row>
    <row r="1156" spans="1:15" ht="12.75">
      <c r="A1156" s="5" t="s">
        <v>2622</v>
      </c>
      <c r="D1156" s="22">
        <v>145015</v>
      </c>
      <c r="E1156" s="20"/>
      <c r="G1156" t="s">
        <v>1486</v>
      </c>
      <c r="H1156" s="154"/>
      <c r="J1156" s="4">
        <v>4.5</v>
      </c>
      <c r="K1156" s="318">
        <v>52</v>
      </c>
      <c r="L1156" s="75">
        <f t="shared" si="19"/>
        <v>234</v>
      </c>
      <c r="N1156" s="5" t="s">
        <v>2622</v>
      </c>
      <c r="O1156" s="6"/>
    </row>
    <row r="1157" spans="1:17" ht="12.75">
      <c r="A1157" s="72" t="s">
        <v>3059</v>
      </c>
      <c r="B1157" s="81"/>
      <c r="C1157" s="18" t="s">
        <v>2905</v>
      </c>
      <c r="D1157" s="54" t="s">
        <v>1854</v>
      </c>
      <c r="E1157" s="30"/>
      <c r="F1157" s="220"/>
      <c r="G1157" s="69" t="s">
        <v>663</v>
      </c>
      <c r="H1157" s="154"/>
      <c r="I1157" s="74"/>
      <c r="J1157" s="71">
        <v>39.5</v>
      </c>
      <c r="K1157" s="325">
        <v>0</v>
      </c>
      <c r="L1157" s="75">
        <f t="shared" si="19"/>
        <v>0</v>
      </c>
      <c r="M1157" s="69"/>
      <c r="N1157" s="72" t="s">
        <v>3059</v>
      </c>
      <c r="O1157" s="30" t="s">
        <v>2194</v>
      </c>
      <c r="P1157" s="81"/>
      <c r="Q1157" s="81"/>
    </row>
    <row r="1158" spans="1:17" ht="12.75">
      <c r="A1158" s="104" t="s">
        <v>3059</v>
      </c>
      <c r="B1158" s="69"/>
      <c r="C1158" s="18" t="s">
        <v>2905</v>
      </c>
      <c r="D1158" s="61" t="s">
        <v>3374</v>
      </c>
      <c r="E1158" s="64"/>
      <c r="F1158" s="220"/>
      <c r="G1158" s="76" t="s">
        <v>626</v>
      </c>
      <c r="H1158" s="155"/>
      <c r="I1158" s="74"/>
      <c r="J1158" s="103">
        <v>47.5</v>
      </c>
      <c r="K1158" s="325">
        <v>0</v>
      </c>
      <c r="L1158" s="75">
        <f t="shared" si="19"/>
        <v>0</v>
      </c>
      <c r="M1158" s="76"/>
      <c r="N1158" s="104" t="s">
        <v>3059</v>
      </c>
      <c r="O1158" s="64"/>
      <c r="P1158" s="69"/>
      <c r="Q1158" s="69"/>
    </row>
    <row r="1159" spans="1:17" ht="12.75">
      <c r="A1159" s="72" t="s">
        <v>3059</v>
      </c>
      <c r="B1159" s="69"/>
      <c r="C1159" s="18" t="s">
        <v>2905</v>
      </c>
      <c r="D1159" s="54" t="s">
        <v>3374</v>
      </c>
      <c r="E1159" s="30"/>
      <c r="F1159" s="220"/>
      <c r="G1159" s="69" t="s">
        <v>1753</v>
      </c>
      <c r="H1159" s="14"/>
      <c r="I1159" s="74"/>
      <c r="J1159" s="71">
        <v>38</v>
      </c>
      <c r="K1159" s="325"/>
      <c r="L1159" s="75">
        <f t="shared" si="19"/>
        <v>0</v>
      </c>
      <c r="M1159" s="69"/>
      <c r="N1159" s="72" t="s">
        <v>3059</v>
      </c>
      <c r="O1159" s="30"/>
      <c r="P1159" s="69"/>
      <c r="Q1159" s="69"/>
    </row>
    <row r="1160" spans="1:17" ht="12.75">
      <c r="A1160" s="72" t="s">
        <v>3059</v>
      </c>
      <c r="B1160" s="69"/>
      <c r="C1160" s="18" t="s">
        <v>2905</v>
      </c>
      <c r="D1160" s="54" t="s">
        <v>958</v>
      </c>
      <c r="E1160" s="30"/>
      <c r="F1160" s="220"/>
      <c r="G1160" s="69" t="s">
        <v>3495</v>
      </c>
      <c r="H1160" s="154"/>
      <c r="I1160" s="74"/>
      <c r="J1160" s="71">
        <v>47.5</v>
      </c>
      <c r="K1160" s="325">
        <v>0</v>
      </c>
      <c r="L1160" s="75">
        <f t="shared" si="19"/>
        <v>0</v>
      </c>
      <c r="M1160" s="69"/>
      <c r="N1160" s="72" t="s">
        <v>3059</v>
      </c>
      <c r="O1160" s="30"/>
      <c r="P1160" s="69"/>
      <c r="Q1160" s="69"/>
    </row>
    <row r="1161" spans="1:17" ht="12.75">
      <c r="A1161" s="72" t="s">
        <v>3059</v>
      </c>
      <c r="B1161" s="69"/>
      <c r="C1161" s="18" t="s">
        <v>2905</v>
      </c>
      <c r="D1161" s="54" t="s">
        <v>958</v>
      </c>
      <c r="E1161" s="30"/>
      <c r="F1161" s="220"/>
      <c r="G1161" s="69" t="s">
        <v>1770</v>
      </c>
      <c r="H1161" s="154"/>
      <c r="I1161" s="74"/>
      <c r="J1161" s="71">
        <v>35</v>
      </c>
      <c r="K1161" s="325">
        <v>0</v>
      </c>
      <c r="L1161" s="75">
        <f t="shared" si="19"/>
        <v>0</v>
      </c>
      <c r="M1161" s="69"/>
      <c r="N1161" s="72" t="s">
        <v>3059</v>
      </c>
      <c r="O1161" s="30" t="s">
        <v>3699</v>
      </c>
      <c r="P1161" s="69"/>
      <c r="Q1161" s="69"/>
    </row>
    <row r="1162" spans="1:15" ht="12.75">
      <c r="A1162" s="5" t="s">
        <v>4227</v>
      </c>
      <c r="B1162" s="294"/>
      <c r="D1162" s="22">
        <v>307283</v>
      </c>
      <c r="E1162" s="20"/>
      <c r="G1162" t="s">
        <v>1284</v>
      </c>
      <c r="H1162" s="154"/>
      <c r="J1162" s="4">
        <v>25</v>
      </c>
      <c r="K1162" s="318">
        <v>7</v>
      </c>
      <c r="L1162" s="75">
        <f t="shared" si="19"/>
        <v>175</v>
      </c>
      <c r="N1162" s="5" t="s">
        <v>4227</v>
      </c>
      <c r="O1162" s="6"/>
    </row>
    <row r="1163" spans="1:15" ht="12.75">
      <c r="A1163" s="5" t="s">
        <v>353</v>
      </c>
      <c r="D1163" s="22">
        <v>818190</v>
      </c>
      <c r="E1163" s="24"/>
      <c r="G1163" t="s">
        <v>3005</v>
      </c>
      <c r="H1163" s="154"/>
      <c r="J1163" s="4">
        <v>9.5</v>
      </c>
      <c r="K1163" s="318">
        <v>1</v>
      </c>
      <c r="L1163" s="75">
        <f t="shared" si="19"/>
        <v>9.5</v>
      </c>
      <c r="N1163" s="5" t="s">
        <v>353</v>
      </c>
      <c r="O1163" s="6"/>
    </row>
    <row r="1164" spans="1:15" ht="12.75">
      <c r="A1164" s="5" t="s">
        <v>353</v>
      </c>
      <c r="C1164" t="s">
        <v>2905</v>
      </c>
      <c r="D1164" s="22">
        <v>818191</v>
      </c>
      <c r="E1164" s="24"/>
      <c r="G1164" t="s">
        <v>95</v>
      </c>
      <c r="H1164" s="154"/>
      <c r="I1164" s="23"/>
      <c r="J1164" s="4">
        <v>9.5</v>
      </c>
      <c r="K1164" s="326">
        <v>0</v>
      </c>
      <c r="L1164" s="75">
        <f t="shared" si="19"/>
        <v>0</v>
      </c>
      <c r="N1164" s="5" t="s">
        <v>353</v>
      </c>
      <c r="O1164" s="6"/>
    </row>
    <row r="1165" spans="1:15" ht="12.75">
      <c r="A1165" s="5" t="s">
        <v>353</v>
      </c>
      <c r="C1165" t="s">
        <v>2905</v>
      </c>
      <c r="D1165" s="22">
        <v>819307</v>
      </c>
      <c r="E1165" s="20"/>
      <c r="G1165" t="s">
        <v>24</v>
      </c>
      <c r="H1165" s="154"/>
      <c r="I1165" s="23"/>
      <c r="J1165" s="4">
        <v>10</v>
      </c>
      <c r="K1165" s="318">
        <v>0</v>
      </c>
      <c r="L1165" s="75">
        <f t="shared" si="19"/>
        <v>0</v>
      </c>
      <c r="N1165" s="5" t="s">
        <v>353</v>
      </c>
      <c r="O1165" s="6"/>
    </row>
    <row r="1166" spans="1:15" ht="12.75">
      <c r="A1166" s="5" t="s">
        <v>353</v>
      </c>
      <c r="C1166" t="s">
        <v>2905</v>
      </c>
      <c r="D1166" s="22">
        <v>819308</v>
      </c>
      <c r="E1166" s="24"/>
      <c r="G1166" t="s">
        <v>3886</v>
      </c>
      <c r="H1166" s="154"/>
      <c r="I1166" s="23"/>
      <c r="J1166" s="4">
        <v>12.5</v>
      </c>
      <c r="K1166" s="318">
        <v>0</v>
      </c>
      <c r="L1166" s="75">
        <f t="shared" si="19"/>
        <v>0</v>
      </c>
      <c r="N1166" s="5" t="s">
        <v>353</v>
      </c>
      <c r="O1166" s="6">
        <v>1</v>
      </c>
    </row>
    <row r="1167" spans="1:15" ht="12.75">
      <c r="A1167" s="87" t="s">
        <v>1067</v>
      </c>
      <c r="C1167" s="81"/>
      <c r="D1167" s="90" t="s">
        <v>711</v>
      </c>
      <c r="E1167" s="91"/>
      <c r="F1167" s="281"/>
      <c r="G1167" s="81" t="s">
        <v>1066</v>
      </c>
      <c r="H1167" s="154" t="s">
        <v>3459</v>
      </c>
      <c r="I1167" s="81"/>
      <c r="J1167" s="86">
        <v>4.5</v>
      </c>
      <c r="K1167" s="343">
        <v>1</v>
      </c>
      <c r="L1167" s="75">
        <f t="shared" si="19"/>
        <v>4.5</v>
      </c>
      <c r="M1167" s="81"/>
      <c r="N1167" s="87" t="s">
        <v>1067</v>
      </c>
      <c r="O1167" s="83" t="s">
        <v>516</v>
      </c>
    </row>
    <row r="1168" spans="1:17" ht="12.75">
      <c r="A1168" s="72" t="s">
        <v>1067</v>
      </c>
      <c r="B1168" s="69"/>
      <c r="C1168" s="18" t="s">
        <v>2905</v>
      </c>
      <c r="D1168" s="19" t="s">
        <v>3310</v>
      </c>
      <c r="E1168" s="79"/>
      <c r="F1168" s="220"/>
      <c r="G1168" s="69" t="s">
        <v>1318</v>
      </c>
      <c r="H1168" s="14"/>
      <c r="I1168" s="74"/>
      <c r="J1168" s="71">
        <v>29.5</v>
      </c>
      <c r="K1168" s="325">
        <v>0</v>
      </c>
      <c r="L1168" s="75">
        <f t="shared" si="19"/>
        <v>0</v>
      </c>
      <c r="M1168" s="69"/>
      <c r="N1168" s="72" t="s">
        <v>1067</v>
      </c>
      <c r="O1168" s="30" t="s">
        <v>1834</v>
      </c>
      <c r="P1168" s="69"/>
      <c r="Q1168" s="69"/>
    </row>
    <row r="1169" spans="1:14" ht="12.75">
      <c r="A1169" s="5" t="s">
        <v>1390</v>
      </c>
      <c r="D1169" s="22" t="s">
        <v>1693</v>
      </c>
      <c r="E1169" s="20"/>
      <c r="G1169" t="s">
        <v>1878</v>
      </c>
      <c r="H1169" s="154"/>
      <c r="J1169" s="4">
        <v>5</v>
      </c>
      <c r="K1169" s="318">
        <v>1</v>
      </c>
      <c r="L1169" s="75">
        <f t="shared" si="19"/>
        <v>5</v>
      </c>
      <c r="N1169" s="5" t="s">
        <v>1390</v>
      </c>
    </row>
    <row r="1170" spans="1:15" ht="12.75">
      <c r="A1170" s="5" t="s">
        <v>1390</v>
      </c>
      <c r="C1170" t="s">
        <v>2905</v>
      </c>
      <c r="D1170" s="22" t="s">
        <v>1444</v>
      </c>
      <c r="E1170" s="20"/>
      <c r="G1170" t="s">
        <v>1389</v>
      </c>
      <c r="H1170" s="154"/>
      <c r="I1170" s="23"/>
      <c r="J1170" s="4">
        <v>0.6</v>
      </c>
      <c r="K1170" s="318">
        <v>0</v>
      </c>
      <c r="L1170" s="75">
        <f t="shared" si="19"/>
        <v>0</v>
      </c>
      <c r="N1170" s="5" t="s">
        <v>1390</v>
      </c>
      <c r="O1170" s="6"/>
    </row>
    <row r="1171" spans="1:15" ht="12.75">
      <c r="A1171" s="5" t="s">
        <v>976</v>
      </c>
      <c r="D1171" s="22" t="s">
        <v>2178</v>
      </c>
      <c r="E1171" s="24"/>
      <c r="G1171" t="s">
        <v>3202</v>
      </c>
      <c r="H1171" s="154"/>
      <c r="J1171" s="4">
        <v>5</v>
      </c>
      <c r="K1171" s="318">
        <v>1</v>
      </c>
      <c r="L1171" s="75">
        <f t="shared" si="19"/>
        <v>5</v>
      </c>
      <c r="N1171" s="5" t="s">
        <v>976</v>
      </c>
      <c r="O1171" s="6">
        <v>1</v>
      </c>
    </row>
    <row r="1172" spans="1:17" ht="12.75">
      <c r="A1172" s="5" t="s">
        <v>976</v>
      </c>
      <c r="B1172" s="81"/>
      <c r="C1172" t="s">
        <v>2905</v>
      </c>
      <c r="D1172" s="22" t="s">
        <v>760</v>
      </c>
      <c r="E1172" s="20"/>
      <c r="G1172" t="s">
        <v>2634</v>
      </c>
      <c r="H1172" s="154"/>
      <c r="J1172" s="4">
        <v>8.5</v>
      </c>
      <c r="K1172" s="318">
        <v>1</v>
      </c>
      <c r="L1172" s="75">
        <f t="shared" si="19"/>
        <v>8.5</v>
      </c>
      <c r="N1172" s="5" t="s">
        <v>976</v>
      </c>
      <c r="O1172" s="40"/>
      <c r="P1172" s="81"/>
      <c r="Q1172" s="81"/>
    </row>
    <row r="1173" spans="1:15" ht="12.75">
      <c r="A1173" s="87" t="s">
        <v>976</v>
      </c>
      <c r="C1173" s="81"/>
      <c r="D1173" s="90">
        <v>709240</v>
      </c>
      <c r="E1173" s="91"/>
      <c r="F1173" s="281"/>
      <c r="G1173" s="81" t="s">
        <v>2635</v>
      </c>
      <c r="H1173" s="154"/>
      <c r="I1173" s="85"/>
      <c r="J1173" s="86">
        <v>6</v>
      </c>
      <c r="K1173" s="343">
        <v>2</v>
      </c>
      <c r="L1173" s="75">
        <f t="shared" si="19"/>
        <v>12</v>
      </c>
      <c r="M1173" s="81"/>
      <c r="N1173" s="87" t="s">
        <v>976</v>
      </c>
      <c r="O1173" s="83" t="s">
        <v>1965</v>
      </c>
    </row>
    <row r="1174" spans="1:15" ht="12.75">
      <c r="A1174" s="5" t="s">
        <v>2494</v>
      </c>
      <c r="C1174" t="s">
        <v>2905</v>
      </c>
      <c r="D1174" s="55" t="s">
        <v>3880</v>
      </c>
      <c r="E1174" s="56"/>
      <c r="G1174" t="s">
        <v>1200</v>
      </c>
      <c r="H1174" s="154"/>
      <c r="I1174" s="21"/>
      <c r="J1174" s="4">
        <v>18.5</v>
      </c>
      <c r="K1174" s="318">
        <v>0</v>
      </c>
      <c r="L1174" s="75">
        <f t="shared" si="19"/>
        <v>0</v>
      </c>
      <c r="N1174" s="5" t="s">
        <v>2494</v>
      </c>
      <c r="O1174" s="40"/>
    </row>
    <row r="1175" spans="1:15" ht="12.75">
      <c r="A1175" s="5" t="s">
        <v>2494</v>
      </c>
      <c r="C1175" t="s">
        <v>2905</v>
      </c>
      <c r="D1175" s="55" t="s">
        <v>3880</v>
      </c>
      <c r="E1175" s="56"/>
      <c r="G1175" t="s">
        <v>2493</v>
      </c>
      <c r="H1175" s="154"/>
      <c r="I1175" s="23"/>
      <c r="J1175" s="4">
        <v>17.5</v>
      </c>
      <c r="K1175" s="318">
        <v>0</v>
      </c>
      <c r="L1175" s="75">
        <f t="shared" si="19"/>
        <v>0</v>
      </c>
      <c r="N1175" s="5" t="s">
        <v>2494</v>
      </c>
      <c r="O1175" s="6"/>
    </row>
    <row r="1176" spans="1:15" ht="12.75">
      <c r="A1176" s="5" t="s">
        <v>2494</v>
      </c>
      <c r="D1176" s="55" t="s">
        <v>2495</v>
      </c>
      <c r="E1176" s="56"/>
      <c r="G1176" t="s">
        <v>3264</v>
      </c>
      <c r="H1176" s="154"/>
      <c r="I1176" s="23"/>
      <c r="J1176" s="4">
        <v>17.5</v>
      </c>
      <c r="K1176" s="318">
        <v>1</v>
      </c>
      <c r="L1176" s="75">
        <f t="shared" si="19"/>
        <v>17.5</v>
      </c>
      <c r="N1176" s="5" t="s">
        <v>2494</v>
      </c>
      <c r="O1176" s="40" t="s">
        <v>1587</v>
      </c>
    </row>
    <row r="1177" spans="1:17" ht="12.75">
      <c r="A1177" s="27" t="s">
        <v>1460</v>
      </c>
      <c r="B1177" s="25"/>
      <c r="C1177" s="25"/>
      <c r="D1177" s="120" t="s">
        <v>1462</v>
      </c>
      <c r="E1177" s="122"/>
      <c r="F1177" s="278"/>
      <c r="G1177" s="25" t="s">
        <v>1463</v>
      </c>
      <c r="H1177" s="154"/>
      <c r="I1177" s="25"/>
      <c r="J1177" s="26">
        <v>4</v>
      </c>
      <c r="K1177" s="327">
        <v>10</v>
      </c>
      <c r="L1177" s="75">
        <f t="shared" si="19"/>
        <v>40</v>
      </c>
      <c r="M1177" s="25"/>
      <c r="N1177" s="27" t="s">
        <v>1460</v>
      </c>
      <c r="O1177" s="28"/>
      <c r="P1177" s="25"/>
      <c r="Q1177" s="25"/>
    </row>
    <row r="1178" spans="1:17" ht="12.75">
      <c r="A1178" s="27" t="s">
        <v>1460</v>
      </c>
      <c r="B1178" s="25"/>
      <c r="C1178" s="25"/>
      <c r="D1178" s="118" t="s">
        <v>312</v>
      </c>
      <c r="E1178" s="28"/>
      <c r="F1178" s="278"/>
      <c r="G1178" s="25" t="s">
        <v>1461</v>
      </c>
      <c r="H1178" s="154" t="s">
        <v>3459</v>
      </c>
      <c r="I1178" s="121"/>
      <c r="J1178" s="26">
        <v>4</v>
      </c>
      <c r="K1178" s="327">
        <v>4</v>
      </c>
      <c r="L1178" s="75">
        <f aca="true" t="shared" si="20" ref="L1178:L1241">SUM(K1178*J1178)</f>
        <v>16</v>
      </c>
      <c r="M1178" s="25"/>
      <c r="N1178" s="27" t="s">
        <v>1460</v>
      </c>
      <c r="O1178" s="28"/>
      <c r="P1178" s="25"/>
      <c r="Q1178" s="25"/>
    </row>
    <row r="1179" spans="1:14" ht="12.75">
      <c r="A1179" s="5" t="s">
        <v>3503</v>
      </c>
      <c r="D1179" s="22" t="s">
        <v>1064</v>
      </c>
      <c r="E1179" s="20"/>
      <c r="G1179" t="s">
        <v>2082</v>
      </c>
      <c r="H1179" s="154"/>
      <c r="J1179" s="4">
        <v>2.5</v>
      </c>
      <c r="K1179" s="318">
        <v>14</v>
      </c>
      <c r="L1179" s="75">
        <f t="shared" si="20"/>
        <v>35</v>
      </c>
      <c r="N1179" s="5" t="s">
        <v>3503</v>
      </c>
    </row>
    <row r="1180" spans="1:15" ht="12.75">
      <c r="A1180" s="5" t="s">
        <v>1826</v>
      </c>
      <c r="C1180" t="s">
        <v>2905</v>
      </c>
      <c r="D1180" s="22" t="s">
        <v>2976</v>
      </c>
      <c r="E1180" s="20"/>
      <c r="G1180" t="s">
        <v>1466</v>
      </c>
      <c r="H1180" s="154"/>
      <c r="J1180" s="4"/>
      <c r="K1180" s="318">
        <v>5</v>
      </c>
      <c r="L1180" s="75">
        <f t="shared" si="20"/>
        <v>0</v>
      </c>
      <c r="N1180" s="5" t="s">
        <v>1826</v>
      </c>
      <c r="O1180" s="6"/>
    </row>
    <row r="1181" spans="1:17" ht="12.75">
      <c r="A1181" s="69" t="s">
        <v>1826</v>
      </c>
      <c r="B1181" s="69"/>
      <c r="C1181" s="18"/>
      <c r="D1181" s="29" t="s">
        <v>323</v>
      </c>
      <c r="E1181" s="63"/>
      <c r="F1181" s="220"/>
      <c r="G1181" s="69" t="s">
        <v>737</v>
      </c>
      <c r="H1181" s="154"/>
      <c r="I1181" s="69"/>
      <c r="J1181" s="71">
        <v>0</v>
      </c>
      <c r="K1181" s="342" t="s">
        <v>324</v>
      </c>
      <c r="L1181" s="75">
        <f t="shared" si="20"/>
        <v>0</v>
      </c>
      <c r="M1181" s="69"/>
      <c r="N1181" s="69" t="s">
        <v>1826</v>
      </c>
      <c r="O1181" s="30"/>
      <c r="P1181" s="69"/>
      <c r="Q1181" s="69"/>
    </row>
    <row r="1182" spans="1:15" ht="12.75">
      <c r="A1182" s="69" t="s">
        <v>1826</v>
      </c>
      <c r="C1182" s="69"/>
      <c r="D1182" s="72" t="s">
        <v>323</v>
      </c>
      <c r="E1182" s="63"/>
      <c r="F1182" s="220"/>
      <c r="G1182" s="69" t="s">
        <v>114</v>
      </c>
      <c r="H1182" s="154"/>
      <c r="I1182" s="69"/>
      <c r="J1182" s="71">
        <v>0</v>
      </c>
      <c r="K1182" s="342"/>
      <c r="L1182" s="75">
        <f t="shared" si="20"/>
        <v>0</v>
      </c>
      <c r="M1182" s="69"/>
      <c r="N1182" s="69" t="s">
        <v>1826</v>
      </c>
      <c r="O1182" s="30"/>
    </row>
    <row r="1183" spans="1:17" s="69" customFormat="1" ht="12.75">
      <c r="A1183" s="5" t="s">
        <v>1592</v>
      </c>
      <c r="B1183"/>
      <c r="C1183"/>
      <c r="D1183" s="22">
        <v>113033</v>
      </c>
      <c r="E1183" s="24"/>
      <c r="F1183" s="203"/>
      <c r="G1183" t="s">
        <v>2251</v>
      </c>
      <c r="H1183" s="154"/>
      <c r="I1183"/>
      <c r="J1183" s="4">
        <v>1.5</v>
      </c>
      <c r="K1183" s="318">
        <v>2</v>
      </c>
      <c r="L1183" s="75">
        <f t="shared" si="20"/>
        <v>3</v>
      </c>
      <c r="M1183"/>
      <c r="N1183" s="5" t="s">
        <v>1592</v>
      </c>
      <c r="O1183" s="6"/>
      <c r="P1183"/>
      <c r="Q1183"/>
    </row>
    <row r="1184" spans="1:15" ht="12.75">
      <c r="A1184" s="5" t="s">
        <v>1592</v>
      </c>
      <c r="C1184" t="s">
        <v>2905</v>
      </c>
      <c r="D1184" s="22">
        <v>140743</v>
      </c>
      <c r="E1184" s="20"/>
      <c r="G1184" t="s">
        <v>2338</v>
      </c>
      <c r="H1184" s="154"/>
      <c r="J1184" s="4">
        <v>2.5</v>
      </c>
      <c r="K1184" s="318">
        <v>0</v>
      </c>
      <c r="L1184" s="75">
        <f t="shared" si="20"/>
        <v>0</v>
      </c>
      <c r="N1184" s="5" t="s">
        <v>1592</v>
      </c>
      <c r="O1184" s="6"/>
    </row>
    <row r="1185" spans="1:17" ht="12.75">
      <c r="A1185" s="72" t="s">
        <v>1592</v>
      </c>
      <c r="B1185" s="69"/>
      <c r="C1185" s="18"/>
      <c r="D1185" s="19" t="s">
        <v>2325</v>
      </c>
      <c r="E1185" s="73"/>
      <c r="F1185" s="220"/>
      <c r="G1185" s="69" t="s">
        <v>2238</v>
      </c>
      <c r="H1185" s="154" t="s">
        <v>3459</v>
      </c>
      <c r="I1185" s="69"/>
      <c r="J1185" s="71">
        <v>0.75</v>
      </c>
      <c r="K1185" s="325">
        <v>10</v>
      </c>
      <c r="L1185" s="75">
        <f t="shared" si="20"/>
        <v>7.5</v>
      </c>
      <c r="M1185" s="69"/>
      <c r="N1185" s="72" t="s">
        <v>1592</v>
      </c>
      <c r="O1185" s="30"/>
      <c r="P1185" s="69"/>
      <c r="Q1185" s="69"/>
    </row>
    <row r="1186" spans="1:15" ht="12.75">
      <c r="A1186" s="5" t="s">
        <v>1592</v>
      </c>
      <c r="D1186" s="22">
        <v>151491</v>
      </c>
      <c r="E1186" s="24"/>
      <c r="G1186" t="s">
        <v>3809</v>
      </c>
      <c r="H1186" s="154" t="s">
        <v>3459</v>
      </c>
      <c r="I1186" s="13"/>
      <c r="J1186" s="4">
        <v>7.5</v>
      </c>
      <c r="K1186" s="318">
        <v>5</v>
      </c>
      <c r="L1186" s="75">
        <f t="shared" si="20"/>
        <v>37.5</v>
      </c>
      <c r="N1186" s="5" t="s">
        <v>1592</v>
      </c>
      <c r="O1186" s="6"/>
    </row>
    <row r="1187" spans="1:15" ht="12.75">
      <c r="A1187" s="5" t="s">
        <v>1592</v>
      </c>
      <c r="D1187" s="22">
        <v>154521</v>
      </c>
      <c r="E1187" s="24"/>
      <c r="G1187" t="s">
        <v>1250</v>
      </c>
      <c r="H1187" s="154"/>
      <c r="J1187" s="4">
        <v>2</v>
      </c>
      <c r="K1187" s="318">
        <v>8</v>
      </c>
      <c r="L1187" s="75">
        <f t="shared" si="20"/>
        <v>16</v>
      </c>
      <c r="M1187">
        <v>0</v>
      </c>
      <c r="N1187" s="5" t="s">
        <v>1592</v>
      </c>
      <c r="O1187" s="6">
        <v>2</v>
      </c>
    </row>
    <row r="1188" spans="1:15" ht="12.75">
      <c r="A1188" s="5" t="s">
        <v>1592</v>
      </c>
      <c r="D1188" s="22">
        <v>156432</v>
      </c>
      <c r="E1188" s="20"/>
      <c r="G1188" t="s">
        <v>1438</v>
      </c>
      <c r="H1188" s="154" t="s">
        <v>3459</v>
      </c>
      <c r="J1188" s="4">
        <v>9</v>
      </c>
      <c r="K1188" s="318">
        <v>6</v>
      </c>
      <c r="L1188" s="75">
        <f t="shared" si="20"/>
        <v>54</v>
      </c>
      <c r="N1188" s="5" t="s">
        <v>1592</v>
      </c>
      <c r="O1188" s="6"/>
    </row>
    <row r="1189" spans="1:17" ht="12.75">
      <c r="A1189" s="5" t="s">
        <v>1592</v>
      </c>
      <c r="B1189" s="69"/>
      <c r="C1189" t="s">
        <v>2905</v>
      </c>
      <c r="D1189" s="22">
        <v>158945</v>
      </c>
      <c r="E1189" s="20"/>
      <c r="G1189" t="s">
        <v>1188</v>
      </c>
      <c r="H1189" s="154" t="s">
        <v>3459</v>
      </c>
      <c r="I1189" s="23"/>
      <c r="J1189" s="4">
        <v>8</v>
      </c>
      <c r="K1189" s="318">
        <v>0</v>
      </c>
      <c r="L1189" s="75">
        <f t="shared" si="20"/>
        <v>0</v>
      </c>
      <c r="M1189">
        <v>0</v>
      </c>
      <c r="N1189" s="5" t="s">
        <v>1592</v>
      </c>
      <c r="O1189" s="6"/>
      <c r="P1189" s="69"/>
      <c r="Q1189" s="69"/>
    </row>
    <row r="1190" spans="1:17" s="81" customFormat="1" ht="12.75">
      <c r="A1190" s="5" t="s">
        <v>1592</v>
      </c>
      <c r="B1190"/>
      <c r="C1190"/>
      <c r="D1190" s="22">
        <v>159022</v>
      </c>
      <c r="E1190" s="24"/>
      <c r="F1190" s="203"/>
      <c r="G1190" t="s">
        <v>3410</v>
      </c>
      <c r="H1190" s="154" t="s">
        <v>3459</v>
      </c>
      <c r="I1190"/>
      <c r="J1190" s="4">
        <v>7.5</v>
      </c>
      <c r="K1190" s="318">
        <v>3</v>
      </c>
      <c r="L1190" s="75">
        <f t="shared" si="20"/>
        <v>22.5</v>
      </c>
      <c r="M1190">
        <v>0</v>
      </c>
      <c r="N1190" s="5" t="s">
        <v>1592</v>
      </c>
      <c r="O1190" s="6"/>
      <c r="P1190"/>
      <c r="Q1190"/>
    </row>
    <row r="1191" spans="1:15" ht="12.75">
      <c r="A1191" s="5" t="s">
        <v>1592</v>
      </c>
      <c r="C1191" t="s">
        <v>2905</v>
      </c>
      <c r="D1191" s="22">
        <v>159674</v>
      </c>
      <c r="E1191" s="24"/>
      <c r="G1191" t="s">
        <v>2154</v>
      </c>
      <c r="H1191" s="154" t="s">
        <v>3459</v>
      </c>
      <c r="I1191" s="23"/>
      <c r="J1191" s="4">
        <v>8</v>
      </c>
      <c r="K1191" s="318">
        <v>0</v>
      </c>
      <c r="L1191" s="75">
        <f t="shared" si="20"/>
        <v>0</v>
      </c>
      <c r="M1191">
        <v>0</v>
      </c>
      <c r="N1191" s="5" t="s">
        <v>1592</v>
      </c>
      <c r="O1191" s="6"/>
    </row>
    <row r="1192" spans="1:17" ht="12.75">
      <c r="A1192" s="72" t="s">
        <v>1592</v>
      </c>
      <c r="B1192" s="69"/>
      <c r="C1192" s="18"/>
      <c r="D1192" s="54" t="s">
        <v>1400</v>
      </c>
      <c r="E1192" s="30"/>
      <c r="F1192" s="220"/>
      <c r="G1192" s="69" t="s">
        <v>1677</v>
      </c>
      <c r="H1192" s="154"/>
      <c r="I1192" s="69"/>
      <c r="J1192" s="71">
        <v>2</v>
      </c>
      <c r="K1192" s="325">
        <v>25</v>
      </c>
      <c r="L1192" s="75">
        <f t="shared" si="20"/>
        <v>50</v>
      </c>
      <c r="M1192" s="69"/>
      <c r="N1192" s="72" t="s">
        <v>1592</v>
      </c>
      <c r="O1192" s="30" t="s">
        <v>1950</v>
      </c>
      <c r="P1192" s="69"/>
      <c r="Q1192" s="69"/>
    </row>
    <row r="1193" spans="1:15" ht="12.75">
      <c r="A1193" s="5" t="s">
        <v>1592</v>
      </c>
      <c r="C1193" t="s">
        <v>2905</v>
      </c>
      <c r="D1193" s="55" t="s">
        <v>2847</v>
      </c>
      <c r="E1193" s="56"/>
      <c r="G1193" t="s">
        <v>708</v>
      </c>
      <c r="H1193" s="154"/>
      <c r="J1193" s="4">
        <v>2</v>
      </c>
      <c r="K1193" s="318">
        <v>0</v>
      </c>
      <c r="L1193" s="75">
        <f t="shared" si="20"/>
        <v>0</v>
      </c>
      <c r="N1193" s="5" t="s">
        <v>1592</v>
      </c>
      <c r="O1193" s="6"/>
    </row>
    <row r="1194" spans="1:17" ht="12.75">
      <c r="A1194" s="72" t="s">
        <v>1592</v>
      </c>
      <c r="B1194" s="69"/>
      <c r="C1194" s="18"/>
      <c r="D1194" s="54" t="s">
        <v>2008</v>
      </c>
      <c r="E1194" s="30"/>
      <c r="F1194" s="220"/>
      <c r="G1194" s="69" t="s">
        <v>2754</v>
      </c>
      <c r="H1194" s="154" t="s">
        <v>3459</v>
      </c>
      <c r="I1194" s="76"/>
      <c r="J1194" s="71">
        <v>5</v>
      </c>
      <c r="K1194" s="325">
        <v>3</v>
      </c>
      <c r="L1194" s="75">
        <f t="shared" si="20"/>
        <v>15</v>
      </c>
      <c r="M1194" s="69"/>
      <c r="N1194" s="72" t="s">
        <v>1592</v>
      </c>
      <c r="O1194" s="30"/>
      <c r="P1194" s="69"/>
      <c r="Q1194" s="69"/>
    </row>
    <row r="1195" spans="1:15" ht="12.75">
      <c r="A1195" s="5" t="s">
        <v>1592</v>
      </c>
      <c r="D1195" s="55" t="s">
        <v>1763</v>
      </c>
      <c r="E1195" s="56"/>
      <c r="G1195" t="s">
        <v>2274</v>
      </c>
      <c r="H1195" s="154" t="s">
        <v>3459</v>
      </c>
      <c r="J1195" s="4">
        <v>4</v>
      </c>
      <c r="K1195" s="318">
        <v>1</v>
      </c>
      <c r="L1195" s="75">
        <f t="shared" si="20"/>
        <v>4</v>
      </c>
      <c r="N1195" s="5" t="s">
        <v>1592</v>
      </c>
      <c r="O1195" s="6" t="s">
        <v>1587</v>
      </c>
    </row>
    <row r="1196" spans="1:15" ht="12.75">
      <c r="A1196" s="5" t="s">
        <v>1592</v>
      </c>
      <c r="C1196" t="s">
        <v>2905</v>
      </c>
      <c r="D1196" s="55" t="s">
        <v>1657</v>
      </c>
      <c r="E1196" s="56"/>
      <c r="G1196" t="s">
        <v>1941</v>
      </c>
      <c r="H1196" s="154" t="s">
        <v>3459</v>
      </c>
      <c r="I1196" s="23"/>
      <c r="J1196" s="4">
        <v>3</v>
      </c>
      <c r="K1196" s="318">
        <v>0</v>
      </c>
      <c r="L1196" s="75">
        <f t="shared" si="20"/>
        <v>0</v>
      </c>
      <c r="N1196" s="5" t="s">
        <v>1592</v>
      </c>
      <c r="O1196" s="6"/>
    </row>
    <row r="1197" spans="1:15" ht="12.75">
      <c r="A1197" s="5" t="s">
        <v>3802</v>
      </c>
      <c r="D1197" s="22">
        <v>104581</v>
      </c>
      <c r="E1197" s="20"/>
      <c r="G1197" t="s">
        <v>2398</v>
      </c>
      <c r="H1197" s="154"/>
      <c r="J1197" s="4">
        <v>1.5</v>
      </c>
      <c r="K1197" s="318">
        <v>9</v>
      </c>
      <c r="L1197" s="75">
        <f t="shared" si="20"/>
        <v>13.5</v>
      </c>
      <c r="N1197" s="5" t="s">
        <v>3802</v>
      </c>
      <c r="O1197" s="6"/>
    </row>
    <row r="1198" spans="1:15" ht="12.75">
      <c r="A1198" s="5" t="s">
        <v>3802</v>
      </c>
      <c r="D1198" s="22">
        <v>144233</v>
      </c>
      <c r="E1198" s="20"/>
      <c r="G1198" t="s">
        <v>2946</v>
      </c>
      <c r="H1198" s="154"/>
      <c r="J1198" s="4">
        <v>1</v>
      </c>
      <c r="K1198" s="318">
        <v>2</v>
      </c>
      <c r="L1198" s="75">
        <f t="shared" si="20"/>
        <v>2</v>
      </c>
      <c r="N1198" s="5" t="s">
        <v>3802</v>
      </c>
      <c r="O1198" s="6" t="s">
        <v>1038</v>
      </c>
    </row>
    <row r="1199" spans="1:15" ht="12.75">
      <c r="A1199" s="5" t="s">
        <v>3802</v>
      </c>
      <c r="C1199" t="s">
        <v>2905</v>
      </c>
      <c r="D1199" s="22">
        <v>145709</v>
      </c>
      <c r="E1199" s="20"/>
      <c r="G1199" t="s">
        <v>3039</v>
      </c>
      <c r="H1199" s="154"/>
      <c r="J1199" s="4">
        <v>1</v>
      </c>
      <c r="K1199" s="318">
        <v>1</v>
      </c>
      <c r="L1199" s="75">
        <f t="shared" si="20"/>
        <v>1</v>
      </c>
      <c r="N1199" s="5" t="s">
        <v>3802</v>
      </c>
      <c r="O1199" s="6" t="s">
        <v>442</v>
      </c>
    </row>
    <row r="1200" spans="1:15" ht="12.75">
      <c r="A1200" s="5" t="s">
        <v>2827</v>
      </c>
      <c r="D1200" s="22">
        <v>144948</v>
      </c>
      <c r="E1200" s="20"/>
      <c r="G1200" t="s">
        <v>1156</v>
      </c>
      <c r="H1200" s="154"/>
      <c r="J1200" s="4">
        <v>3</v>
      </c>
      <c r="K1200" s="318">
        <v>3</v>
      </c>
      <c r="L1200" s="75">
        <f t="shared" si="20"/>
        <v>9</v>
      </c>
      <c r="N1200" s="5" t="s">
        <v>2827</v>
      </c>
      <c r="O1200" s="6"/>
    </row>
    <row r="1201" spans="1:15" ht="12.75">
      <c r="A1201" s="5" t="s">
        <v>559</v>
      </c>
      <c r="D1201" s="22" t="s">
        <v>1381</v>
      </c>
      <c r="E1201" s="20"/>
      <c r="G1201" t="s">
        <v>2637</v>
      </c>
      <c r="H1201" s="154" t="s">
        <v>3459</v>
      </c>
      <c r="J1201" s="4">
        <v>35</v>
      </c>
      <c r="K1201" s="318">
        <v>1</v>
      </c>
      <c r="L1201" s="75">
        <f t="shared" si="20"/>
        <v>35</v>
      </c>
      <c r="N1201" s="5" t="s">
        <v>559</v>
      </c>
      <c r="O1201" s="6"/>
    </row>
    <row r="1202" spans="1:15" ht="12.75">
      <c r="A1202" s="5" t="s">
        <v>559</v>
      </c>
      <c r="D1202" s="55" t="s">
        <v>3532</v>
      </c>
      <c r="E1202" s="56"/>
      <c r="G1202" t="s">
        <v>1743</v>
      </c>
      <c r="H1202" s="154" t="s">
        <v>3459</v>
      </c>
      <c r="J1202" s="4">
        <v>30</v>
      </c>
      <c r="K1202" s="318">
        <v>1</v>
      </c>
      <c r="L1202" s="75">
        <f t="shared" si="20"/>
        <v>30</v>
      </c>
      <c r="N1202" s="5" t="s">
        <v>559</v>
      </c>
      <c r="O1202" s="6"/>
    </row>
    <row r="1203" spans="1:15" ht="12.75">
      <c r="A1203" s="5" t="s">
        <v>2809</v>
      </c>
      <c r="D1203" s="22">
        <v>910989</v>
      </c>
      <c r="E1203" s="24"/>
      <c r="G1203" t="s">
        <v>3742</v>
      </c>
      <c r="H1203" s="154"/>
      <c r="J1203" s="4">
        <v>7</v>
      </c>
      <c r="K1203" s="318">
        <v>6</v>
      </c>
      <c r="L1203" s="75">
        <f t="shared" si="20"/>
        <v>42</v>
      </c>
      <c r="N1203" s="5" t="s">
        <v>2809</v>
      </c>
      <c r="O1203" s="6">
        <v>4</v>
      </c>
    </row>
    <row r="1204" spans="1:15" ht="12.75">
      <c r="A1204" s="5" t="s">
        <v>2809</v>
      </c>
      <c r="D1204" s="22">
        <v>910991</v>
      </c>
      <c r="E1204" s="24"/>
      <c r="G1204" t="s">
        <v>1192</v>
      </c>
      <c r="H1204" s="154"/>
      <c r="J1204" s="4">
        <v>7</v>
      </c>
      <c r="K1204" s="318">
        <v>4</v>
      </c>
      <c r="L1204" s="75">
        <f t="shared" si="20"/>
        <v>28</v>
      </c>
      <c r="N1204" s="5" t="s">
        <v>2809</v>
      </c>
      <c r="O1204" s="6">
        <v>4</v>
      </c>
    </row>
    <row r="1205" spans="1:15" ht="12.75">
      <c r="A1205" s="5" t="s">
        <v>97</v>
      </c>
      <c r="D1205" s="22" t="s">
        <v>3887</v>
      </c>
      <c r="E1205" s="24"/>
      <c r="G1205" s="32" t="s">
        <v>4137</v>
      </c>
      <c r="H1205" s="154" t="s">
        <v>3459</v>
      </c>
      <c r="J1205" s="4">
        <v>25</v>
      </c>
      <c r="K1205" s="318">
        <v>1</v>
      </c>
      <c r="L1205" s="75">
        <f t="shared" si="20"/>
        <v>25</v>
      </c>
      <c r="N1205" s="5" t="s">
        <v>97</v>
      </c>
      <c r="O1205" s="6">
        <v>1</v>
      </c>
    </row>
    <row r="1206" spans="1:17" ht="12.75">
      <c r="A1206" s="135" t="s">
        <v>97</v>
      </c>
      <c r="B1206" s="38"/>
      <c r="C1206" s="38"/>
      <c r="D1206" s="136" t="s">
        <v>3654</v>
      </c>
      <c r="E1206" s="137"/>
      <c r="F1206" s="277"/>
      <c r="G1206" s="38" t="s">
        <v>2599</v>
      </c>
      <c r="H1206" s="158" t="s">
        <v>3459</v>
      </c>
      <c r="I1206" s="38"/>
      <c r="J1206" s="133">
        <v>85</v>
      </c>
      <c r="K1206" s="323">
        <v>1</v>
      </c>
      <c r="L1206" s="75">
        <f t="shared" si="20"/>
        <v>85</v>
      </c>
      <c r="M1206" s="38"/>
      <c r="N1206" s="135" t="s">
        <v>97</v>
      </c>
      <c r="O1206" s="137"/>
      <c r="P1206" s="38"/>
      <c r="Q1206" s="38"/>
    </row>
    <row r="1207" spans="1:15" ht="12.75">
      <c r="A1207" s="5" t="s">
        <v>1315</v>
      </c>
      <c r="D1207" s="22">
        <v>709541</v>
      </c>
      <c r="E1207" s="24"/>
      <c r="G1207" t="s">
        <v>654</v>
      </c>
      <c r="H1207" s="154"/>
      <c r="J1207" s="4">
        <v>5</v>
      </c>
      <c r="K1207" s="318">
        <v>4</v>
      </c>
      <c r="L1207" s="75">
        <f t="shared" si="20"/>
        <v>20</v>
      </c>
      <c r="N1207" s="5" t="s">
        <v>1315</v>
      </c>
      <c r="O1207" s="6">
        <v>3</v>
      </c>
    </row>
    <row r="1208" spans="1:17" ht="12.75">
      <c r="A1208" s="5" t="s">
        <v>1315</v>
      </c>
      <c r="B1208" s="69"/>
      <c r="C1208" t="s">
        <v>2905</v>
      </c>
      <c r="D1208" s="22">
        <v>719440</v>
      </c>
      <c r="E1208" s="24"/>
      <c r="G1208" t="s">
        <v>1563</v>
      </c>
      <c r="H1208" s="154"/>
      <c r="J1208" s="4">
        <v>7.5</v>
      </c>
      <c r="K1208" s="318">
        <v>0</v>
      </c>
      <c r="L1208" s="75">
        <f t="shared" si="20"/>
        <v>0</v>
      </c>
      <c r="N1208" s="5" t="s">
        <v>1315</v>
      </c>
      <c r="O1208" s="6" t="s">
        <v>2979</v>
      </c>
      <c r="P1208" s="69"/>
      <c r="Q1208" s="69"/>
    </row>
    <row r="1209" spans="1:15" ht="12.75">
      <c r="A1209" s="72" t="s">
        <v>1315</v>
      </c>
      <c r="C1209" s="18" t="s">
        <v>2905</v>
      </c>
      <c r="D1209" s="19">
        <v>719440</v>
      </c>
      <c r="E1209" s="78" t="s">
        <v>49</v>
      </c>
      <c r="F1209" s="220"/>
      <c r="G1209" s="69" t="s">
        <v>2099</v>
      </c>
      <c r="H1209" s="154"/>
      <c r="I1209" s="74"/>
      <c r="J1209" s="71">
        <v>4.5</v>
      </c>
      <c r="K1209" s="325">
        <v>0</v>
      </c>
      <c r="L1209" s="75">
        <f t="shared" si="20"/>
        <v>0</v>
      </c>
      <c r="M1209" s="69"/>
      <c r="N1209" s="72" t="s">
        <v>1315</v>
      </c>
      <c r="O1209" s="30"/>
    </row>
    <row r="1210" spans="1:15" ht="12.75">
      <c r="A1210" s="5" t="s">
        <v>2360</v>
      </c>
      <c r="D1210" s="55" t="s">
        <v>207</v>
      </c>
      <c r="E1210" s="56"/>
      <c r="G1210" t="s">
        <v>2359</v>
      </c>
      <c r="H1210" s="154"/>
      <c r="J1210" s="4">
        <v>19.5</v>
      </c>
      <c r="K1210" s="318">
        <v>2</v>
      </c>
      <c r="L1210" s="75">
        <f t="shared" si="20"/>
        <v>39</v>
      </c>
      <c r="N1210" s="5" t="s">
        <v>2360</v>
      </c>
      <c r="O1210" s="6"/>
    </row>
    <row r="1211" spans="1:15" ht="12.75">
      <c r="A1211" s="5" t="s">
        <v>2360</v>
      </c>
      <c r="D1211" s="55" t="s">
        <v>207</v>
      </c>
      <c r="E1211" s="56"/>
      <c r="G1211" t="s">
        <v>487</v>
      </c>
      <c r="H1211" s="154"/>
      <c r="J1211" s="4">
        <v>12.5</v>
      </c>
      <c r="K1211" s="318">
        <v>6</v>
      </c>
      <c r="L1211" s="75">
        <f t="shared" si="20"/>
        <v>75</v>
      </c>
      <c r="N1211" s="5" t="s">
        <v>2360</v>
      </c>
      <c r="O1211" s="6"/>
    </row>
    <row r="1212" spans="1:15" ht="12.75">
      <c r="A1212" s="72" t="s">
        <v>2360</v>
      </c>
      <c r="C1212" s="18"/>
      <c r="D1212" s="54" t="s">
        <v>2725</v>
      </c>
      <c r="E1212" s="30"/>
      <c r="F1212" s="220"/>
      <c r="G1212" s="69" t="s">
        <v>1928</v>
      </c>
      <c r="H1212" s="154"/>
      <c r="I1212" s="69"/>
      <c r="J1212" s="71">
        <v>25</v>
      </c>
      <c r="K1212" s="325">
        <v>1</v>
      </c>
      <c r="L1212" s="75">
        <f t="shared" si="20"/>
        <v>25</v>
      </c>
      <c r="M1212" s="69"/>
      <c r="N1212" s="72" t="s">
        <v>2360</v>
      </c>
      <c r="O1212" s="30"/>
    </row>
    <row r="1213" spans="1:15" ht="12.75">
      <c r="A1213" s="5" t="s">
        <v>2127</v>
      </c>
      <c r="D1213" s="22">
        <v>617350</v>
      </c>
      <c r="E1213" s="20"/>
      <c r="G1213" t="s">
        <v>1525</v>
      </c>
      <c r="H1213" s="154"/>
      <c r="J1213" s="4">
        <v>4.5</v>
      </c>
      <c r="K1213" s="318">
        <v>19</v>
      </c>
      <c r="L1213" s="75">
        <f t="shared" si="20"/>
        <v>85.5</v>
      </c>
      <c r="M1213">
        <v>1</v>
      </c>
      <c r="N1213" s="5" t="s">
        <v>2127</v>
      </c>
      <c r="O1213" s="6"/>
    </row>
    <row r="1214" spans="1:15" ht="12.75">
      <c r="A1214" s="5" t="s">
        <v>2127</v>
      </c>
      <c r="D1214" s="22">
        <v>617360</v>
      </c>
      <c r="E1214" s="20"/>
      <c r="G1214" t="s">
        <v>3314</v>
      </c>
      <c r="H1214" s="154"/>
      <c r="J1214" s="4">
        <v>4.5</v>
      </c>
      <c r="K1214" s="318">
        <v>10</v>
      </c>
      <c r="L1214" s="75">
        <f t="shared" si="20"/>
        <v>45</v>
      </c>
      <c r="M1214">
        <v>1</v>
      </c>
      <c r="N1214" s="5" t="s">
        <v>2127</v>
      </c>
      <c r="O1214" s="6"/>
    </row>
    <row r="1215" spans="1:15" ht="12.75">
      <c r="A1215" s="5" t="s">
        <v>2127</v>
      </c>
      <c r="D1215" s="22" t="s">
        <v>1659</v>
      </c>
      <c r="E1215" s="24"/>
      <c r="G1215" t="s">
        <v>3612</v>
      </c>
      <c r="H1215" s="154"/>
      <c r="J1215" s="4">
        <v>6</v>
      </c>
      <c r="K1215" s="318">
        <v>1</v>
      </c>
      <c r="L1215" s="75">
        <f t="shared" si="20"/>
        <v>6</v>
      </c>
      <c r="N1215" s="5" t="s">
        <v>2127</v>
      </c>
      <c r="O1215" s="6">
        <v>1</v>
      </c>
    </row>
    <row r="1216" spans="1:15" ht="12.75">
      <c r="A1216" s="5" t="s">
        <v>2127</v>
      </c>
      <c r="D1216" s="22">
        <v>709162</v>
      </c>
      <c r="E1216" s="24"/>
      <c r="G1216" t="s">
        <v>383</v>
      </c>
      <c r="H1216" s="154"/>
      <c r="J1216" s="4">
        <v>6</v>
      </c>
      <c r="K1216" s="318">
        <v>5</v>
      </c>
      <c r="L1216" s="75">
        <f t="shared" si="20"/>
        <v>30</v>
      </c>
      <c r="N1216" s="5" t="s">
        <v>2127</v>
      </c>
      <c r="O1216" s="6">
        <v>1</v>
      </c>
    </row>
    <row r="1217" spans="1:17" s="81" customFormat="1" ht="12.75">
      <c r="A1217" s="5" t="s">
        <v>2127</v>
      </c>
      <c r="B1217"/>
      <c r="C1217"/>
      <c r="D1217" s="55" t="s">
        <v>2332</v>
      </c>
      <c r="E1217" s="57"/>
      <c r="F1217" s="203"/>
      <c r="G1217" t="s">
        <v>184</v>
      </c>
      <c r="H1217" s="154" t="s">
        <v>3459</v>
      </c>
      <c r="I1217" s="11"/>
      <c r="J1217" s="4">
        <v>15</v>
      </c>
      <c r="K1217" s="318">
        <v>2</v>
      </c>
      <c r="L1217" s="75">
        <f t="shared" si="20"/>
        <v>30</v>
      </c>
      <c r="M1217"/>
      <c r="N1217" s="5" t="s">
        <v>2127</v>
      </c>
      <c r="O1217" s="6"/>
      <c r="P1217"/>
      <c r="Q1217"/>
    </row>
    <row r="1218" spans="1:17" ht="12.75">
      <c r="A1218" s="72" t="s">
        <v>2974</v>
      </c>
      <c r="B1218" s="69"/>
      <c r="C1218" s="18"/>
      <c r="D1218" s="19" t="s">
        <v>1414</v>
      </c>
      <c r="E1218" s="73"/>
      <c r="F1218" s="220"/>
      <c r="G1218" s="69" t="s">
        <v>1415</v>
      </c>
      <c r="H1218" s="154" t="s">
        <v>3459</v>
      </c>
      <c r="I1218" s="69"/>
      <c r="J1218" s="71">
        <v>1.5</v>
      </c>
      <c r="K1218" s="325">
        <v>10</v>
      </c>
      <c r="L1218" s="75">
        <f t="shared" si="20"/>
        <v>15</v>
      </c>
      <c r="M1218" s="69"/>
      <c r="N1218" s="72" t="s">
        <v>2974</v>
      </c>
      <c r="O1218" s="30"/>
      <c r="P1218" s="69"/>
      <c r="Q1218" s="69"/>
    </row>
    <row r="1219" spans="1:15" ht="12.75">
      <c r="A1219" s="5" t="s">
        <v>2974</v>
      </c>
      <c r="D1219" s="22" t="s">
        <v>513</v>
      </c>
      <c r="E1219" s="20"/>
      <c r="G1219" t="s">
        <v>3558</v>
      </c>
      <c r="H1219" s="154" t="s">
        <v>3459</v>
      </c>
      <c r="J1219" s="4">
        <v>6.5</v>
      </c>
      <c r="K1219" s="318">
        <v>1</v>
      </c>
      <c r="L1219" s="75">
        <f t="shared" si="20"/>
        <v>6.5</v>
      </c>
      <c r="N1219" s="5" t="s">
        <v>2974</v>
      </c>
      <c r="O1219" s="6"/>
    </row>
    <row r="1220" spans="1:15" ht="12.75">
      <c r="A1220" s="5" t="s">
        <v>2974</v>
      </c>
      <c r="D1220" s="22">
        <v>722741</v>
      </c>
      <c r="E1220" s="20"/>
      <c r="G1220" t="s">
        <v>3602</v>
      </c>
      <c r="H1220" s="154" t="s">
        <v>3459</v>
      </c>
      <c r="J1220" s="4">
        <v>6.5</v>
      </c>
      <c r="K1220" s="318">
        <v>2</v>
      </c>
      <c r="L1220" s="75">
        <f t="shared" si="20"/>
        <v>13</v>
      </c>
      <c r="N1220" s="5" t="s">
        <v>2974</v>
      </c>
      <c r="O1220" s="6"/>
    </row>
    <row r="1221" spans="1:17" s="38" customFormat="1" ht="12.75">
      <c r="A1221" s="5" t="s">
        <v>2974</v>
      </c>
      <c r="B1221"/>
      <c r="C1221"/>
      <c r="D1221" s="22">
        <v>722747</v>
      </c>
      <c r="E1221" s="20"/>
      <c r="F1221" s="203"/>
      <c r="G1221" t="s">
        <v>3603</v>
      </c>
      <c r="H1221" s="154" t="s">
        <v>3459</v>
      </c>
      <c r="I1221"/>
      <c r="J1221" s="4">
        <v>6.5</v>
      </c>
      <c r="K1221" s="318">
        <v>1</v>
      </c>
      <c r="L1221" s="75">
        <f t="shared" si="20"/>
        <v>6.5</v>
      </c>
      <c r="M1221"/>
      <c r="N1221" s="5" t="s">
        <v>2974</v>
      </c>
      <c r="O1221" s="6"/>
      <c r="P1221"/>
      <c r="Q1221"/>
    </row>
    <row r="1222" spans="1:17" s="69" customFormat="1" ht="12.75">
      <c r="A1222" s="5" t="s">
        <v>2974</v>
      </c>
      <c r="B1222"/>
      <c r="C1222"/>
      <c r="D1222" s="22" t="s">
        <v>3865</v>
      </c>
      <c r="E1222" s="20"/>
      <c r="F1222" s="203"/>
      <c r="G1222" t="s">
        <v>327</v>
      </c>
      <c r="H1222" s="154" t="s">
        <v>3459</v>
      </c>
      <c r="I1222" s="42"/>
      <c r="J1222" s="4">
        <v>7.5</v>
      </c>
      <c r="K1222" s="318">
        <v>1</v>
      </c>
      <c r="L1222" s="75">
        <f t="shared" si="20"/>
        <v>7.5</v>
      </c>
      <c r="M1222"/>
      <c r="N1222" s="5" t="s">
        <v>2974</v>
      </c>
      <c r="O1222" s="6"/>
      <c r="P1222"/>
      <c r="Q1222"/>
    </row>
    <row r="1223" spans="1:15" ht="12.75">
      <c r="A1223" s="5" t="s">
        <v>2974</v>
      </c>
      <c r="D1223" s="22" t="s">
        <v>171</v>
      </c>
      <c r="E1223" s="20"/>
      <c r="G1223" t="s">
        <v>3605</v>
      </c>
      <c r="H1223" s="154" t="s">
        <v>3459</v>
      </c>
      <c r="J1223" s="4">
        <v>6.5</v>
      </c>
      <c r="K1223" s="318">
        <v>1</v>
      </c>
      <c r="L1223" s="75">
        <f t="shared" si="20"/>
        <v>6.5</v>
      </c>
      <c r="N1223" s="5" t="s">
        <v>2974</v>
      </c>
      <c r="O1223" s="6"/>
    </row>
    <row r="1224" spans="1:15" ht="12.75">
      <c r="A1224" s="5" t="s">
        <v>2974</v>
      </c>
      <c r="D1224" s="22">
        <v>729153</v>
      </c>
      <c r="E1224" s="20"/>
      <c r="G1224" t="s">
        <v>3604</v>
      </c>
      <c r="H1224" s="154"/>
      <c r="J1224" s="4">
        <v>6</v>
      </c>
      <c r="K1224" s="318">
        <v>1</v>
      </c>
      <c r="L1224" s="75">
        <f t="shared" si="20"/>
        <v>6</v>
      </c>
      <c r="N1224" s="5" t="s">
        <v>2974</v>
      </c>
      <c r="O1224" s="6"/>
    </row>
    <row r="1225" spans="1:17" s="69" customFormat="1" ht="12.75">
      <c r="A1225" s="5" t="s">
        <v>2974</v>
      </c>
      <c r="B1225"/>
      <c r="C1225" t="s">
        <v>2905</v>
      </c>
      <c r="D1225" s="55" t="s">
        <v>1383</v>
      </c>
      <c r="E1225" s="57"/>
      <c r="F1225" s="203"/>
      <c r="G1225" t="s">
        <v>424</v>
      </c>
      <c r="H1225" s="154" t="s">
        <v>3459</v>
      </c>
      <c r="I1225"/>
      <c r="J1225" s="4">
        <v>12.5</v>
      </c>
      <c r="K1225" s="318">
        <v>0</v>
      </c>
      <c r="L1225" s="75">
        <f t="shared" si="20"/>
        <v>0</v>
      </c>
      <c r="M1225"/>
      <c r="N1225" s="5" t="s">
        <v>2974</v>
      </c>
      <c r="O1225" s="6" t="s">
        <v>3998</v>
      </c>
      <c r="P1225"/>
      <c r="Q1225"/>
    </row>
    <row r="1226" spans="1:15" ht="12.75">
      <c r="A1226" s="5" t="s">
        <v>2974</v>
      </c>
      <c r="C1226" t="s">
        <v>2905</v>
      </c>
      <c r="D1226" s="55" t="s">
        <v>2013</v>
      </c>
      <c r="E1226" s="57"/>
      <c r="G1226" t="s">
        <v>2014</v>
      </c>
      <c r="H1226" s="154" t="s">
        <v>3459</v>
      </c>
      <c r="I1226" s="23"/>
      <c r="J1226" s="4">
        <v>7.5</v>
      </c>
      <c r="K1226" s="318">
        <v>0</v>
      </c>
      <c r="L1226" s="75">
        <f t="shared" si="20"/>
        <v>0</v>
      </c>
      <c r="N1226" s="5" t="s">
        <v>2974</v>
      </c>
      <c r="O1226" s="6"/>
    </row>
    <row r="1227" spans="1:17" ht="12.75">
      <c r="A1227" s="27" t="s">
        <v>2974</v>
      </c>
      <c r="B1227" s="25"/>
      <c r="C1227" s="25"/>
      <c r="D1227" s="118" t="s">
        <v>2013</v>
      </c>
      <c r="E1227" s="119" t="s">
        <v>49</v>
      </c>
      <c r="F1227" s="278"/>
      <c r="G1227" s="132" t="s">
        <v>3671</v>
      </c>
      <c r="H1227" s="154" t="s">
        <v>3459</v>
      </c>
      <c r="I1227" s="121"/>
      <c r="J1227" s="26">
        <v>4</v>
      </c>
      <c r="K1227" s="327">
        <v>1</v>
      </c>
      <c r="L1227" s="75">
        <f t="shared" si="20"/>
        <v>4</v>
      </c>
      <c r="M1227" s="25"/>
      <c r="N1227" s="27" t="s">
        <v>2974</v>
      </c>
      <c r="O1227" s="28"/>
      <c r="P1227" s="25"/>
      <c r="Q1227" s="25"/>
    </row>
    <row r="1228" spans="1:17" ht="12.75">
      <c r="A1228" s="87" t="s">
        <v>341</v>
      </c>
      <c r="B1228" s="69"/>
      <c r="C1228" s="81"/>
      <c r="D1228" s="90">
        <v>627351</v>
      </c>
      <c r="E1228" s="93" t="s">
        <v>49</v>
      </c>
      <c r="F1228" s="281"/>
      <c r="G1228" s="81" t="s">
        <v>3435</v>
      </c>
      <c r="H1228" s="154"/>
      <c r="I1228" s="85"/>
      <c r="J1228" s="86">
        <v>2.5</v>
      </c>
      <c r="K1228" s="343">
        <v>1</v>
      </c>
      <c r="L1228" s="75">
        <f t="shared" si="20"/>
        <v>2.5</v>
      </c>
      <c r="M1228" s="81">
        <v>0</v>
      </c>
      <c r="N1228" s="87" t="s">
        <v>341</v>
      </c>
      <c r="O1228" s="83" t="s">
        <v>1855</v>
      </c>
      <c r="P1228" s="69"/>
      <c r="Q1228" s="69"/>
    </row>
    <row r="1229" spans="1:17" s="69" customFormat="1" ht="12.75">
      <c r="A1229" s="87" t="s">
        <v>341</v>
      </c>
      <c r="B1229"/>
      <c r="C1229" s="81"/>
      <c r="D1229" s="90">
        <v>631671</v>
      </c>
      <c r="E1229" s="91" t="s">
        <v>49</v>
      </c>
      <c r="F1229" s="281"/>
      <c r="G1229" s="84" t="s">
        <v>345</v>
      </c>
      <c r="H1229" s="154"/>
      <c r="I1229" s="85"/>
      <c r="J1229" s="86">
        <v>4.5</v>
      </c>
      <c r="K1229" s="343">
        <v>1</v>
      </c>
      <c r="L1229" s="75">
        <f t="shared" si="20"/>
        <v>4.5</v>
      </c>
      <c r="M1229" s="81"/>
      <c r="N1229" s="87" t="s">
        <v>341</v>
      </c>
      <c r="O1229" s="83"/>
      <c r="P1229"/>
      <c r="Q1229"/>
    </row>
    <row r="1230" spans="1:17" ht="12.75">
      <c r="A1230" s="5" t="s">
        <v>341</v>
      </c>
      <c r="B1230" s="69"/>
      <c r="D1230" s="22">
        <v>817571</v>
      </c>
      <c r="E1230" s="24"/>
      <c r="G1230" t="s">
        <v>1809</v>
      </c>
      <c r="H1230" s="154"/>
      <c r="J1230" s="4">
        <v>9.5</v>
      </c>
      <c r="K1230" s="318">
        <v>2</v>
      </c>
      <c r="L1230" s="75">
        <f t="shared" si="20"/>
        <v>19</v>
      </c>
      <c r="N1230" s="5" t="s">
        <v>341</v>
      </c>
      <c r="O1230" s="6"/>
      <c r="P1230" s="69"/>
      <c r="Q1230" s="69"/>
    </row>
    <row r="1231" spans="1:15" ht="12.75">
      <c r="A1231" s="5" t="s">
        <v>341</v>
      </c>
      <c r="D1231" s="22">
        <v>820931</v>
      </c>
      <c r="E1231" s="20"/>
      <c r="G1231" t="s">
        <v>98</v>
      </c>
      <c r="H1231" s="154"/>
      <c r="J1231" s="4">
        <v>5</v>
      </c>
      <c r="K1231" s="318">
        <v>4</v>
      </c>
      <c r="L1231" s="75">
        <f t="shared" si="20"/>
        <v>20</v>
      </c>
      <c r="N1231" s="5" t="s">
        <v>341</v>
      </c>
      <c r="O1231" s="6"/>
    </row>
    <row r="1232" spans="1:15" ht="12.75">
      <c r="A1232" s="5" t="s">
        <v>3283</v>
      </c>
      <c r="C1232" t="s">
        <v>2905</v>
      </c>
      <c r="D1232" s="22">
        <v>816311</v>
      </c>
      <c r="E1232" s="20"/>
      <c r="G1232" t="s">
        <v>1767</v>
      </c>
      <c r="H1232" s="154" t="s">
        <v>3459</v>
      </c>
      <c r="I1232" s="23"/>
      <c r="J1232" s="4">
        <v>17.5</v>
      </c>
      <c r="K1232" s="318">
        <v>0</v>
      </c>
      <c r="L1232" s="75">
        <f t="shared" si="20"/>
        <v>0</v>
      </c>
      <c r="N1232" s="5" t="s">
        <v>3283</v>
      </c>
      <c r="O1232" s="6"/>
    </row>
    <row r="1233" spans="1:15" ht="12.75">
      <c r="A1233" s="5" t="s">
        <v>3283</v>
      </c>
      <c r="D1233" s="22" t="s">
        <v>358</v>
      </c>
      <c r="E1233" s="24"/>
      <c r="G1233" t="s">
        <v>3858</v>
      </c>
      <c r="H1233" s="154" t="s">
        <v>3459</v>
      </c>
      <c r="J1233" s="4">
        <v>17.5</v>
      </c>
      <c r="K1233" s="318">
        <v>2</v>
      </c>
      <c r="L1233" s="75">
        <f t="shared" si="20"/>
        <v>35</v>
      </c>
      <c r="N1233" s="5" t="s">
        <v>3283</v>
      </c>
      <c r="O1233" s="6">
        <v>1</v>
      </c>
    </row>
    <row r="1234" spans="1:15" ht="12.75">
      <c r="A1234" s="5" t="s">
        <v>3283</v>
      </c>
      <c r="C1234" t="s">
        <v>2905</v>
      </c>
      <c r="D1234" s="22" t="s">
        <v>358</v>
      </c>
      <c r="E1234" s="24" t="s">
        <v>49</v>
      </c>
      <c r="G1234" t="s">
        <v>778</v>
      </c>
      <c r="H1234" s="154"/>
      <c r="I1234" s="175"/>
      <c r="J1234" s="4">
        <v>7.5</v>
      </c>
      <c r="K1234" s="318">
        <v>0</v>
      </c>
      <c r="L1234" s="75">
        <f t="shared" si="20"/>
        <v>0</v>
      </c>
      <c r="N1234" s="5" t="s">
        <v>3283</v>
      </c>
      <c r="O1234" s="6">
        <v>1</v>
      </c>
    </row>
    <row r="1235" spans="1:15" ht="12.75">
      <c r="A1235" s="72" t="s">
        <v>3579</v>
      </c>
      <c r="C1235" s="69"/>
      <c r="D1235" s="80" t="s">
        <v>3020</v>
      </c>
      <c r="E1235" s="73"/>
      <c r="F1235" s="220"/>
      <c r="G1235" s="32" t="s">
        <v>3981</v>
      </c>
      <c r="H1235" s="154"/>
      <c r="I1235" s="69"/>
      <c r="J1235" s="71">
        <v>0.6</v>
      </c>
      <c r="K1235" s="325">
        <v>38</v>
      </c>
      <c r="L1235" s="75">
        <f t="shared" si="20"/>
        <v>22.8</v>
      </c>
      <c r="M1235" s="69"/>
      <c r="N1235" s="72" t="s">
        <v>3579</v>
      </c>
      <c r="O1235" s="30"/>
    </row>
    <row r="1236" spans="1:15" ht="12.75">
      <c r="A1236" s="5" t="s">
        <v>3579</v>
      </c>
      <c r="D1236" s="22">
        <v>628012</v>
      </c>
      <c r="E1236" s="20"/>
      <c r="G1236" t="s">
        <v>122</v>
      </c>
      <c r="H1236" s="154"/>
      <c r="J1236" s="4">
        <v>1</v>
      </c>
      <c r="K1236" s="318">
        <v>66</v>
      </c>
      <c r="L1236" s="75">
        <f t="shared" si="20"/>
        <v>66</v>
      </c>
      <c r="N1236" s="5" t="s">
        <v>3579</v>
      </c>
      <c r="O1236" s="6"/>
    </row>
    <row r="1237" spans="1:17" ht="12.75">
      <c r="A1237" s="250" t="s">
        <v>3579</v>
      </c>
      <c r="B1237" s="246"/>
      <c r="C1237" s="246"/>
      <c r="D1237" s="251" t="s">
        <v>4085</v>
      </c>
      <c r="E1237" s="251"/>
      <c r="F1237" s="254"/>
      <c r="G1237" s="246" t="s">
        <v>4086</v>
      </c>
      <c r="H1237" s="248" t="s">
        <v>3459</v>
      </c>
      <c r="I1237" s="246"/>
      <c r="J1237" s="249">
        <v>0.65</v>
      </c>
      <c r="K1237" s="332">
        <v>40</v>
      </c>
      <c r="L1237" s="75">
        <f t="shared" si="20"/>
        <v>26</v>
      </c>
      <c r="M1237" s="246"/>
      <c r="N1237" s="250" t="s">
        <v>3579</v>
      </c>
      <c r="O1237" s="251"/>
      <c r="P1237" s="246"/>
      <c r="Q1237" s="246"/>
    </row>
    <row r="1238" spans="1:17" ht="12.75">
      <c r="A1238" s="72" t="s">
        <v>3579</v>
      </c>
      <c r="B1238" s="69"/>
      <c r="C1238" s="18"/>
      <c r="D1238" s="54" t="s">
        <v>2208</v>
      </c>
      <c r="E1238" s="30"/>
      <c r="F1238" s="220"/>
      <c r="G1238" s="69" t="s">
        <v>2715</v>
      </c>
      <c r="H1238" s="154"/>
      <c r="I1238" s="69"/>
      <c r="J1238" s="71">
        <v>0.25</v>
      </c>
      <c r="K1238" s="325">
        <v>200</v>
      </c>
      <c r="L1238" s="75">
        <f t="shared" si="20"/>
        <v>50</v>
      </c>
      <c r="M1238" s="69"/>
      <c r="N1238" s="72" t="s">
        <v>3579</v>
      </c>
      <c r="O1238" s="30"/>
      <c r="P1238" s="69"/>
      <c r="Q1238" s="69"/>
    </row>
    <row r="1239" spans="1:15" ht="12.75">
      <c r="A1239" s="72" t="s">
        <v>3579</v>
      </c>
      <c r="C1239" s="18"/>
      <c r="D1239" s="54" t="s">
        <v>6</v>
      </c>
      <c r="E1239" s="30"/>
      <c r="F1239" s="220"/>
      <c r="G1239" s="69" t="s">
        <v>2207</v>
      </c>
      <c r="H1239" s="154"/>
      <c r="I1239" s="69"/>
      <c r="J1239" s="71">
        <v>0.75</v>
      </c>
      <c r="K1239" s="325">
        <v>39</v>
      </c>
      <c r="L1239" s="75">
        <f t="shared" si="20"/>
        <v>29.25</v>
      </c>
      <c r="M1239" s="69"/>
      <c r="N1239" s="72" t="s">
        <v>3579</v>
      </c>
      <c r="O1239" s="30"/>
    </row>
    <row r="1240" spans="1:17" ht="12.75">
      <c r="A1240" s="5" t="s">
        <v>1181</v>
      </c>
      <c r="B1240" s="69"/>
      <c r="D1240" s="55" t="s">
        <v>3768</v>
      </c>
      <c r="E1240" s="56"/>
      <c r="G1240" t="s">
        <v>812</v>
      </c>
      <c r="H1240" s="154"/>
      <c r="J1240" s="4">
        <v>1</v>
      </c>
      <c r="K1240" s="318">
        <v>470</v>
      </c>
      <c r="L1240" s="75">
        <f t="shared" si="20"/>
        <v>470</v>
      </c>
      <c r="N1240" s="5" t="s">
        <v>1181</v>
      </c>
      <c r="O1240" s="6"/>
      <c r="P1240" s="69"/>
      <c r="Q1240" s="69"/>
    </row>
    <row r="1241" spans="1:15" ht="12.75">
      <c r="A1241" s="33" t="s">
        <v>61</v>
      </c>
      <c r="D1241" s="22" t="s">
        <v>2179</v>
      </c>
      <c r="E1241" s="24"/>
      <c r="G1241" t="s">
        <v>108</v>
      </c>
      <c r="H1241" s="154"/>
      <c r="J1241" s="4">
        <v>5</v>
      </c>
      <c r="K1241" s="318">
        <v>2</v>
      </c>
      <c r="L1241" s="75">
        <f t="shared" si="20"/>
        <v>10</v>
      </c>
      <c r="N1241" s="33" t="s">
        <v>61</v>
      </c>
      <c r="O1241" s="6"/>
    </row>
    <row r="1242" spans="1:17" ht="12.75">
      <c r="A1242" s="33" t="s">
        <v>61</v>
      </c>
      <c r="B1242" s="69"/>
      <c r="D1242" s="22">
        <v>819155</v>
      </c>
      <c r="E1242" s="24"/>
      <c r="G1242" s="32" t="s">
        <v>4022</v>
      </c>
      <c r="H1242" s="154"/>
      <c r="J1242" s="4">
        <v>15</v>
      </c>
      <c r="K1242" s="318">
        <v>5</v>
      </c>
      <c r="L1242" s="75">
        <f aca="true" t="shared" si="21" ref="L1242:L1304">SUM(K1242*J1242)</f>
        <v>75</v>
      </c>
      <c r="N1242" s="33" t="s">
        <v>61</v>
      </c>
      <c r="O1242" s="6"/>
      <c r="P1242" s="69"/>
      <c r="Q1242" s="69"/>
    </row>
    <row r="1243" spans="1:15" ht="12.75">
      <c r="A1243" s="72" t="s">
        <v>61</v>
      </c>
      <c r="C1243" s="18"/>
      <c r="D1243" s="54" t="s">
        <v>593</v>
      </c>
      <c r="E1243" s="30"/>
      <c r="F1243" s="220"/>
      <c r="G1243" s="69" t="s">
        <v>512</v>
      </c>
      <c r="H1243" s="154"/>
      <c r="I1243" s="69"/>
      <c r="J1243" s="71">
        <v>19.5</v>
      </c>
      <c r="K1243" s="325">
        <v>1</v>
      </c>
      <c r="L1243" s="75">
        <f t="shared" si="21"/>
        <v>19.5</v>
      </c>
      <c r="M1243" s="69"/>
      <c r="N1243" s="72" t="s">
        <v>61</v>
      </c>
      <c r="O1243" s="30"/>
    </row>
    <row r="1244" spans="1:15" ht="12.75">
      <c r="A1244" s="5" t="s">
        <v>388</v>
      </c>
      <c r="C1244" t="s">
        <v>2905</v>
      </c>
      <c r="D1244" s="22">
        <v>627367</v>
      </c>
      <c r="E1244" s="24"/>
      <c r="G1244" t="s">
        <v>1212</v>
      </c>
      <c r="H1244" s="154"/>
      <c r="I1244" s="23"/>
      <c r="J1244" s="4">
        <v>4.5</v>
      </c>
      <c r="K1244" s="318">
        <v>0</v>
      </c>
      <c r="L1244" s="75">
        <f t="shared" si="21"/>
        <v>0</v>
      </c>
      <c r="M1244">
        <v>0</v>
      </c>
      <c r="N1244" s="5" t="s">
        <v>388</v>
      </c>
      <c r="O1244" s="6"/>
    </row>
    <row r="1245" spans="1:15" ht="12.75">
      <c r="A1245" s="5" t="s">
        <v>388</v>
      </c>
      <c r="C1245" t="s">
        <v>2905</v>
      </c>
      <c r="D1245" s="22">
        <v>722410</v>
      </c>
      <c r="E1245" s="20"/>
      <c r="G1245" t="s">
        <v>3299</v>
      </c>
      <c r="H1245" s="154"/>
      <c r="J1245" s="4">
        <v>6</v>
      </c>
      <c r="K1245" s="318">
        <v>1</v>
      </c>
      <c r="L1245" s="75">
        <f t="shared" si="21"/>
        <v>6</v>
      </c>
      <c r="N1245" s="5" t="s">
        <v>388</v>
      </c>
      <c r="O1245" s="6" t="s">
        <v>2979</v>
      </c>
    </row>
    <row r="1246" spans="1:17" ht="12.75">
      <c r="A1246" s="5" t="s">
        <v>4127</v>
      </c>
      <c r="B1246" s="69"/>
      <c r="D1246" s="55" t="s">
        <v>471</v>
      </c>
      <c r="E1246" s="56"/>
      <c r="G1246" t="s">
        <v>3117</v>
      </c>
      <c r="H1246" s="154"/>
      <c r="J1246" s="4">
        <v>12.5</v>
      </c>
      <c r="K1246" s="318">
        <v>6</v>
      </c>
      <c r="L1246" s="75">
        <f t="shared" si="21"/>
        <v>75</v>
      </c>
      <c r="N1246" s="5" t="s">
        <v>4127</v>
      </c>
      <c r="O1246" s="6"/>
      <c r="P1246" s="69"/>
      <c r="Q1246" s="69"/>
    </row>
    <row r="1247" spans="1:17" ht="12.75">
      <c r="A1247" s="5" t="s">
        <v>1729</v>
      </c>
      <c r="B1247" s="81"/>
      <c r="C1247" t="s">
        <v>2905</v>
      </c>
      <c r="D1247" s="55" t="s">
        <v>2469</v>
      </c>
      <c r="E1247" s="56"/>
      <c r="G1247" t="s">
        <v>833</v>
      </c>
      <c r="H1247" s="154" t="s">
        <v>3459</v>
      </c>
      <c r="I1247" s="175"/>
      <c r="J1247" s="4">
        <v>30</v>
      </c>
      <c r="K1247" s="318">
        <v>0</v>
      </c>
      <c r="L1247" s="75">
        <f t="shared" si="21"/>
        <v>0</v>
      </c>
      <c r="N1247" s="5" t="s">
        <v>1729</v>
      </c>
      <c r="O1247" s="6" t="s">
        <v>1730</v>
      </c>
      <c r="P1247" s="81"/>
      <c r="Q1247" s="81"/>
    </row>
    <row r="1248" spans="1:17" ht="12.75">
      <c r="A1248" s="87" t="s">
        <v>1729</v>
      </c>
      <c r="B1248" s="69"/>
      <c r="C1248" s="81"/>
      <c r="D1248" s="82" t="s">
        <v>2469</v>
      </c>
      <c r="E1248" s="83" t="s">
        <v>49</v>
      </c>
      <c r="F1248" s="281"/>
      <c r="G1248" s="84" t="s">
        <v>2648</v>
      </c>
      <c r="H1248" s="154"/>
      <c r="I1248" s="81"/>
      <c r="J1248" s="86">
        <v>15</v>
      </c>
      <c r="K1248" s="343">
        <v>1</v>
      </c>
      <c r="L1248" s="75">
        <f t="shared" si="21"/>
        <v>15</v>
      </c>
      <c r="M1248" s="81"/>
      <c r="N1248" s="87" t="s">
        <v>1729</v>
      </c>
      <c r="O1248" s="83"/>
      <c r="P1248" s="69"/>
      <c r="Q1248" s="69"/>
    </row>
    <row r="1249" spans="1:15" ht="12.75">
      <c r="A1249" s="5" t="s">
        <v>1655</v>
      </c>
      <c r="C1249" s="32" t="s">
        <v>2905</v>
      </c>
      <c r="D1249" s="55" t="s">
        <v>2188</v>
      </c>
      <c r="E1249" s="56"/>
      <c r="G1249" t="s">
        <v>1082</v>
      </c>
      <c r="H1249" s="154" t="s">
        <v>3459</v>
      </c>
      <c r="I1249" s="175"/>
      <c r="J1249" s="4">
        <v>14.5</v>
      </c>
      <c r="K1249" s="318">
        <v>0</v>
      </c>
      <c r="L1249" s="75">
        <f t="shared" si="21"/>
        <v>0</v>
      </c>
      <c r="N1249" s="5" t="s">
        <v>1655</v>
      </c>
      <c r="O1249" s="6"/>
    </row>
    <row r="1250" spans="1:15" ht="12.75">
      <c r="A1250" s="5" t="s">
        <v>3082</v>
      </c>
      <c r="C1250" t="s">
        <v>2905</v>
      </c>
      <c r="D1250" s="22" t="s">
        <v>1694</v>
      </c>
      <c r="E1250" s="20"/>
      <c r="G1250" t="s">
        <v>3081</v>
      </c>
      <c r="H1250" s="154"/>
      <c r="I1250" s="23"/>
      <c r="J1250" s="4">
        <v>25</v>
      </c>
      <c r="K1250" s="318">
        <v>0</v>
      </c>
      <c r="L1250" s="75">
        <f t="shared" si="21"/>
        <v>0</v>
      </c>
      <c r="N1250" s="5" t="s">
        <v>3082</v>
      </c>
      <c r="O1250" s="6"/>
    </row>
    <row r="1251" spans="1:15" ht="12.75">
      <c r="A1251" s="5" t="s">
        <v>3082</v>
      </c>
      <c r="C1251" t="s">
        <v>2905</v>
      </c>
      <c r="D1251" s="55" t="s">
        <v>2602</v>
      </c>
      <c r="E1251" s="56"/>
      <c r="G1251" t="s">
        <v>1202</v>
      </c>
      <c r="H1251" s="154"/>
      <c r="I1251" s="23"/>
      <c r="J1251" s="4">
        <v>19</v>
      </c>
      <c r="K1251" s="318">
        <v>0</v>
      </c>
      <c r="L1251" s="75">
        <f t="shared" si="21"/>
        <v>0</v>
      </c>
      <c r="N1251" s="5" t="s">
        <v>3082</v>
      </c>
      <c r="O1251" s="6"/>
    </row>
    <row r="1252" spans="1:17" ht="12.75">
      <c r="A1252" s="33" t="s">
        <v>3452</v>
      </c>
      <c r="B1252" s="32"/>
      <c r="C1252" s="32" t="s">
        <v>2905</v>
      </c>
      <c r="D1252" s="124">
        <v>515058</v>
      </c>
      <c r="E1252" s="20"/>
      <c r="F1252" s="209"/>
      <c r="G1252" s="32" t="s">
        <v>3451</v>
      </c>
      <c r="H1252" s="12" t="s">
        <v>3459</v>
      </c>
      <c r="I1252" s="176"/>
      <c r="J1252" s="126">
        <v>7.5</v>
      </c>
      <c r="K1252" s="321">
        <v>0</v>
      </c>
      <c r="L1252" s="75">
        <f t="shared" si="21"/>
        <v>0</v>
      </c>
      <c r="M1252" s="32">
        <v>0</v>
      </c>
      <c r="N1252" s="33" t="s">
        <v>3452</v>
      </c>
      <c r="O1252" s="56" t="s">
        <v>1965</v>
      </c>
      <c r="P1252" s="32"/>
      <c r="Q1252" s="32"/>
    </row>
    <row r="1253" spans="1:15" ht="12.75">
      <c r="A1253" s="5" t="s">
        <v>3452</v>
      </c>
      <c r="D1253" s="22">
        <v>519958</v>
      </c>
      <c r="E1253" s="24"/>
      <c r="G1253" t="s">
        <v>484</v>
      </c>
      <c r="H1253" s="154" t="s">
        <v>3459</v>
      </c>
      <c r="J1253" s="4">
        <v>8.5</v>
      </c>
      <c r="K1253" s="318">
        <v>2</v>
      </c>
      <c r="L1253" s="75">
        <f t="shared" si="21"/>
        <v>17</v>
      </c>
      <c r="M1253">
        <v>0</v>
      </c>
      <c r="N1253" s="5" t="s">
        <v>3452</v>
      </c>
      <c r="O1253" s="6"/>
    </row>
    <row r="1254" spans="1:17" s="81" customFormat="1" ht="12.75">
      <c r="A1254" s="5" t="s">
        <v>3452</v>
      </c>
      <c r="B1254"/>
      <c r="C1254" t="s">
        <v>2905</v>
      </c>
      <c r="D1254" s="55" t="s">
        <v>1957</v>
      </c>
      <c r="E1254" s="56"/>
      <c r="F1254" s="203"/>
      <c r="G1254" t="s">
        <v>1625</v>
      </c>
      <c r="H1254" s="154"/>
      <c r="I1254" s="23"/>
      <c r="J1254" s="4">
        <v>8</v>
      </c>
      <c r="K1254" s="318">
        <v>0</v>
      </c>
      <c r="L1254" s="75">
        <f t="shared" si="21"/>
        <v>0</v>
      </c>
      <c r="M1254"/>
      <c r="N1254" s="5" t="s">
        <v>3452</v>
      </c>
      <c r="O1254" s="6"/>
      <c r="P1254"/>
      <c r="Q1254"/>
    </row>
    <row r="1255" spans="1:17" s="69" customFormat="1" ht="12.75">
      <c r="A1255" s="5" t="s">
        <v>3205</v>
      </c>
      <c r="B1255"/>
      <c r="C1255"/>
      <c r="D1255" s="22">
        <v>156319</v>
      </c>
      <c r="E1255" s="24"/>
      <c r="F1255" s="203"/>
      <c r="G1255" t="s">
        <v>1843</v>
      </c>
      <c r="H1255" s="154"/>
      <c r="I1255"/>
      <c r="J1255" s="4">
        <v>9.5</v>
      </c>
      <c r="K1255" s="318">
        <v>3</v>
      </c>
      <c r="L1255" s="75">
        <f t="shared" si="21"/>
        <v>28.5</v>
      </c>
      <c r="M1255">
        <v>1</v>
      </c>
      <c r="N1255" s="5" t="s">
        <v>3205</v>
      </c>
      <c r="O1255" s="6">
        <v>1</v>
      </c>
      <c r="P1255"/>
      <c r="Q1255"/>
    </row>
    <row r="1256" spans="1:15" ht="12.75">
      <c r="A1256" s="29" t="s">
        <v>2899</v>
      </c>
      <c r="C1256" t="s">
        <v>2905</v>
      </c>
      <c r="D1256" s="19" t="s">
        <v>3012</v>
      </c>
      <c r="E1256" s="20"/>
      <c r="F1256" s="276"/>
      <c r="G1256" s="18" t="s">
        <v>2907</v>
      </c>
      <c r="H1256" s="154"/>
      <c r="I1256" s="21"/>
      <c r="J1256" s="4">
        <v>9.5</v>
      </c>
      <c r="K1256" s="326">
        <v>0</v>
      </c>
      <c r="L1256" s="75">
        <f t="shared" si="21"/>
        <v>0</v>
      </c>
      <c r="M1256" s="18"/>
      <c r="N1256" s="29" t="s">
        <v>2899</v>
      </c>
      <c r="O1256" s="6"/>
    </row>
    <row r="1257" spans="1:15" ht="12.75">
      <c r="A1257" s="29" t="s">
        <v>2899</v>
      </c>
      <c r="C1257" t="s">
        <v>2905</v>
      </c>
      <c r="D1257" s="19" t="s">
        <v>2957</v>
      </c>
      <c r="E1257" s="20"/>
      <c r="F1257" s="276"/>
      <c r="G1257" s="18" t="s">
        <v>2908</v>
      </c>
      <c r="H1257" s="154"/>
      <c r="I1257" s="21"/>
      <c r="J1257" s="4">
        <v>9.5</v>
      </c>
      <c r="K1257" s="326">
        <v>0</v>
      </c>
      <c r="L1257" s="75">
        <f t="shared" si="21"/>
        <v>0</v>
      </c>
      <c r="M1257" s="18"/>
      <c r="N1257" s="29" t="s">
        <v>2899</v>
      </c>
      <c r="O1257" s="30"/>
    </row>
    <row r="1258" spans="1:15" ht="12.75">
      <c r="A1258" s="5" t="s">
        <v>2899</v>
      </c>
      <c r="C1258" t="s">
        <v>2905</v>
      </c>
      <c r="D1258" s="22" t="s">
        <v>3345</v>
      </c>
      <c r="E1258" s="20"/>
      <c r="G1258" t="s">
        <v>2898</v>
      </c>
      <c r="H1258" s="154"/>
      <c r="I1258" s="23"/>
      <c r="J1258" s="4">
        <v>9.5</v>
      </c>
      <c r="K1258" s="318">
        <v>0</v>
      </c>
      <c r="L1258" s="75">
        <f t="shared" si="21"/>
        <v>0</v>
      </c>
      <c r="N1258" s="5" t="s">
        <v>2899</v>
      </c>
      <c r="O1258" s="6"/>
    </row>
    <row r="1259" spans="1:17" ht="12.75">
      <c r="A1259" s="5" t="s">
        <v>2899</v>
      </c>
      <c r="B1259" s="69"/>
      <c r="C1259" t="s">
        <v>2905</v>
      </c>
      <c r="D1259" s="55" t="s">
        <v>1783</v>
      </c>
      <c r="E1259" s="56"/>
      <c r="G1259" t="s">
        <v>2517</v>
      </c>
      <c r="H1259" s="154"/>
      <c r="I1259" s="23"/>
      <c r="J1259" s="4">
        <v>15</v>
      </c>
      <c r="L1259" s="75">
        <f t="shared" si="21"/>
        <v>0</v>
      </c>
      <c r="N1259" s="5" t="s">
        <v>2899</v>
      </c>
      <c r="O1259" s="6"/>
      <c r="P1259" s="69"/>
      <c r="Q1259" s="69"/>
    </row>
    <row r="1260" spans="1:15" ht="12.75">
      <c r="A1260" s="5" t="s">
        <v>2817</v>
      </c>
      <c r="D1260" s="22">
        <v>211524</v>
      </c>
      <c r="E1260" s="20"/>
      <c r="G1260" t="s">
        <v>269</v>
      </c>
      <c r="H1260" s="154"/>
      <c r="J1260" s="4">
        <v>2.5</v>
      </c>
      <c r="K1260" s="318">
        <v>5</v>
      </c>
      <c r="L1260" s="75">
        <f t="shared" si="21"/>
        <v>12.5</v>
      </c>
      <c r="N1260" s="5" t="s">
        <v>2817</v>
      </c>
      <c r="O1260" s="6"/>
    </row>
    <row r="1261" spans="1:17" s="96" customFormat="1" ht="12.75">
      <c r="A1261" s="5" t="s">
        <v>2817</v>
      </c>
      <c r="B1261"/>
      <c r="C1261" t="s">
        <v>2905</v>
      </c>
      <c r="D1261" s="22">
        <v>211525</v>
      </c>
      <c r="E1261" s="20"/>
      <c r="F1261" s="203"/>
      <c r="G1261" t="s">
        <v>270</v>
      </c>
      <c r="H1261" s="154"/>
      <c r="I1261" s="175"/>
      <c r="J1261" s="4">
        <v>2.5</v>
      </c>
      <c r="K1261" s="318">
        <v>0</v>
      </c>
      <c r="L1261" s="75">
        <f t="shared" si="21"/>
        <v>0</v>
      </c>
      <c r="M1261"/>
      <c r="N1261" s="5" t="s">
        <v>2817</v>
      </c>
      <c r="O1261" s="6" t="s">
        <v>1643</v>
      </c>
      <c r="P1261"/>
      <c r="Q1261"/>
    </row>
    <row r="1262" spans="1:15" ht="12.75">
      <c r="A1262" s="5" t="s">
        <v>2817</v>
      </c>
      <c r="D1262" s="22">
        <v>215223</v>
      </c>
      <c r="E1262" s="20"/>
      <c r="G1262" t="s">
        <v>2567</v>
      </c>
      <c r="H1262" s="154"/>
      <c r="J1262" s="4">
        <v>2.5</v>
      </c>
      <c r="K1262" s="318">
        <v>16</v>
      </c>
      <c r="L1262" s="75">
        <f t="shared" si="21"/>
        <v>40</v>
      </c>
      <c r="N1262" s="5" t="s">
        <v>2817</v>
      </c>
      <c r="O1262" s="6"/>
    </row>
    <row r="1263" spans="1:15" ht="12.75">
      <c r="A1263" s="5" t="s">
        <v>2261</v>
      </c>
      <c r="C1263" t="s">
        <v>2905</v>
      </c>
      <c r="D1263" s="22">
        <v>151954</v>
      </c>
      <c r="E1263" s="20"/>
      <c r="G1263" t="s">
        <v>1911</v>
      </c>
      <c r="H1263" s="154" t="s">
        <v>1038</v>
      </c>
      <c r="J1263" s="4">
        <v>30</v>
      </c>
      <c r="L1263" s="75">
        <f t="shared" si="21"/>
        <v>0</v>
      </c>
      <c r="N1263" s="5" t="s">
        <v>2261</v>
      </c>
      <c r="O1263" s="6"/>
    </row>
    <row r="1264" spans="1:17" s="81" customFormat="1" ht="12.75">
      <c r="A1264" s="5" t="s">
        <v>1127</v>
      </c>
      <c r="B1264"/>
      <c r="C1264"/>
      <c r="D1264" s="22">
        <v>307466</v>
      </c>
      <c r="E1264" s="20"/>
      <c r="F1264" s="203"/>
      <c r="G1264" t="s">
        <v>192</v>
      </c>
      <c r="H1264" s="154"/>
      <c r="I1264"/>
      <c r="J1264" s="4">
        <v>17.5</v>
      </c>
      <c r="K1264" s="318">
        <v>18</v>
      </c>
      <c r="L1264" s="75">
        <f t="shared" si="21"/>
        <v>315</v>
      </c>
      <c r="M1264"/>
      <c r="N1264" s="5" t="s">
        <v>1127</v>
      </c>
      <c r="O1264" s="6"/>
      <c r="P1264"/>
      <c r="Q1264"/>
    </row>
    <row r="1265" spans="1:15" ht="12.75">
      <c r="A1265" s="5" t="s">
        <v>1869</v>
      </c>
      <c r="C1265" t="s">
        <v>2905</v>
      </c>
      <c r="D1265" s="22">
        <v>134556</v>
      </c>
      <c r="E1265" s="20"/>
      <c r="G1265" t="s">
        <v>3641</v>
      </c>
      <c r="H1265" s="154"/>
      <c r="I1265" s="23"/>
      <c r="J1265" s="4">
        <v>2.75</v>
      </c>
      <c r="K1265" s="318">
        <v>0</v>
      </c>
      <c r="L1265" s="75">
        <f t="shared" si="21"/>
        <v>0</v>
      </c>
      <c r="N1265" s="5" t="s">
        <v>1869</v>
      </c>
      <c r="O1265" s="6"/>
    </row>
    <row r="1266" spans="1:15" ht="12.75">
      <c r="A1266" s="5" t="s">
        <v>1869</v>
      </c>
      <c r="D1266" s="22">
        <v>143185</v>
      </c>
      <c r="E1266" s="24"/>
      <c r="G1266" t="s">
        <v>1325</v>
      </c>
      <c r="H1266" s="154"/>
      <c r="J1266" s="4">
        <v>25</v>
      </c>
      <c r="K1266" s="318">
        <v>13</v>
      </c>
      <c r="L1266" s="75">
        <f t="shared" si="21"/>
        <v>325</v>
      </c>
      <c r="N1266" s="5" t="s">
        <v>1869</v>
      </c>
      <c r="O1266" s="6"/>
    </row>
    <row r="1267" spans="1:15" ht="12.75">
      <c r="A1267" s="5" t="s">
        <v>1869</v>
      </c>
      <c r="D1267" s="22">
        <v>143186</v>
      </c>
      <c r="E1267" s="24"/>
      <c r="G1267" t="s">
        <v>977</v>
      </c>
      <c r="H1267" s="154"/>
      <c r="J1267" s="4">
        <v>20</v>
      </c>
      <c r="K1267" s="318">
        <v>1</v>
      </c>
      <c r="L1267" s="75">
        <f t="shared" si="21"/>
        <v>20</v>
      </c>
      <c r="N1267" s="5" t="s">
        <v>1869</v>
      </c>
      <c r="O1267" s="6">
        <v>1</v>
      </c>
    </row>
    <row r="1268" spans="1:17" s="81" customFormat="1" ht="12.75">
      <c r="A1268" s="5" t="s">
        <v>1869</v>
      </c>
      <c r="B1268"/>
      <c r="C1268"/>
      <c r="D1268" s="22">
        <v>145175</v>
      </c>
      <c r="E1268" s="20"/>
      <c r="F1268" s="203"/>
      <c r="G1268" t="s">
        <v>1162</v>
      </c>
      <c r="H1268" s="154"/>
      <c r="I1268"/>
      <c r="J1268" s="4">
        <v>10</v>
      </c>
      <c r="K1268" s="318">
        <v>1</v>
      </c>
      <c r="L1268" s="75">
        <f t="shared" si="21"/>
        <v>10</v>
      </c>
      <c r="M1268"/>
      <c r="N1268" s="5" t="s">
        <v>1869</v>
      </c>
      <c r="O1268" s="6"/>
      <c r="P1268"/>
      <c r="Q1268"/>
    </row>
    <row r="1269" spans="1:15" ht="12.75">
      <c r="A1269" s="5" t="s">
        <v>1869</v>
      </c>
      <c r="C1269" t="s">
        <v>2905</v>
      </c>
      <c r="D1269" s="22">
        <v>145552</v>
      </c>
      <c r="E1269" s="20"/>
      <c r="G1269" t="s">
        <v>3762</v>
      </c>
      <c r="H1269" s="154"/>
      <c r="J1269" s="4">
        <v>50</v>
      </c>
      <c r="K1269" s="318">
        <v>1</v>
      </c>
      <c r="L1269" s="75">
        <f t="shared" si="21"/>
        <v>50</v>
      </c>
      <c r="N1269" s="5" t="s">
        <v>1869</v>
      </c>
      <c r="O1269" s="6"/>
    </row>
    <row r="1270" spans="1:15" ht="12.75">
      <c r="A1270" s="5" t="s">
        <v>1869</v>
      </c>
      <c r="D1270" s="22">
        <v>146193</v>
      </c>
      <c r="E1270" s="20"/>
      <c r="G1270" t="s">
        <v>3105</v>
      </c>
      <c r="H1270" s="154"/>
      <c r="J1270" s="4">
        <v>12.5</v>
      </c>
      <c r="K1270" s="318">
        <v>30</v>
      </c>
      <c r="L1270" s="75">
        <f t="shared" si="21"/>
        <v>375</v>
      </c>
      <c r="N1270" s="5" t="s">
        <v>1869</v>
      </c>
      <c r="O1270" s="6"/>
    </row>
    <row r="1271" spans="1:15" ht="12.75">
      <c r="A1271" s="5" t="s">
        <v>1869</v>
      </c>
      <c r="D1271" s="22" t="s">
        <v>1574</v>
      </c>
      <c r="E1271" s="20"/>
      <c r="G1271" t="s">
        <v>3092</v>
      </c>
      <c r="H1271" s="154"/>
      <c r="J1271" s="4">
        <v>1.5</v>
      </c>
      <c r="K1271" s="318">
        <v>10</v>
      </c>
      <c r="L1271" s="75">
        <f t="shared" si="21"/>
        <v>15</v>
      </c>
      <c r="N1271" s="5" t="s">
        <v>1869</v>
      </c>
      <c r="O1271" s="6"/>
    </row>
    <row r="1272" spans="1:15" ht="12.75">
      <c r="A1272" s="5" t="s">
        <v>1869</v>
      </c>
      <c r="C1272" t="s">
        <v>2905</v>
      </c>
      <c r="D1272" s="22">
        <v>152588</v>
      </c>
      <c r="E1272" s="24"/>
      <c r="G1272" t="s">
        <v>2055</v>
      </c>
      <c r="H1272" s="154"/>
      <c r="I1272" s="23"/>
      <c r="J1272" s="4">
        <v>3</v>
      </c>
      <c r="K1272" s="318">
        <v>0</v>
      </c>
      <c r="L1272" s="75">
        <f t="shared" si="21"/>
        <v>0</v>
      </c>
      <c r="N1272" s="5" t="s">
        <v>1869</v>
      </c>
      <c r="O1272" s="6">
        <v>8</v>
      </c>
    </row>
    <row r="1273" spans="1:17" ht="12.75">
      <c r="A1273" s="218" t="s">
        <v>1869</v>
      </c>
      <c r="B1273" s="215"/>
      <c r="C1273" s="215"/>
      <c r="D1273" s="179" t="s">
        <v>4012</v>
      </c>
      <c r="E1273" s="215" t="s">
        <v>49</v>
      </c>
      <c r="F1273" s="282"/>
      <c r="G1273" s="216" t="s">
        <v>4013</v>
      </c>
      <c r="H1273" s="210" t="s">
        <v>3459</v>
      </c>
      <c r="I1273" s="217"/>
      <c r="J1273" s="182">
        <v>20</v>
      </c>
      <c r="K1273" s="331">
        <v>1</v>
      </c>
      <c r="L1273" s="75">
        <f t="shared" si="21"/>
        <v>20</v>
      </c>
      <c r="M1273" s="215"/>
      <c r="N1273" s="218" t="s">
        <v>1869</v>
      </c>
      <c r="O1273" s="219"/>
      <c r="P1273" s="215"/>
      <c r="Q1273" s="215"/>
    </row>
    <row r="1274" spans="1:17" ht="12.75">
      <c r="A1274" s="87" t="s">
        <v>1869</v>
      </c>
      <c r="B1274" s="81"/>
      <c r="C1274" s="81"/>
      <c r="D1274" s="90">
        <v>156502</v>
      </c>
      <c r="E1274" s="91" t="s">
        <v>49</v>
      </c>
      <c r="F1274" s="281"/>
      <c r="G1274" s="84" t="s">
        <v>4070</v>
      </c>
      <c r="H1274" s="154"/>
      <c r="I1274" s="81"/>
      <c r="J1274" s="86">
        <v>12.5</v>
      </c>
      <c r="K1274" s="343">
        <v>1</v>
      </c>
      <c r="L1274" s="75">
        <f t="shared" si="21"/>
        <v>12.5</v>
      </c>
      <c r="M1274" s="81"/>
      <c r="N1274" s="87" t="s">
        <v>1869</v>
      </c>
      <c r="O1274" s="83" t="s">
        <v>1855</v>
      </c>
      <c r="P1274" s="81"/>
      <c r="Q1274" s="81"/>
    </row>
    <row r="1275" spans="1:15" ht="12.75">
      <c r="A1275" s="87" t="s">
        <v>1869</v>
      </c>
      <c r="C1275" s="81"/>
      <c r="D1275" s="90">
        <v>156502</v>
      </c>
      <c r="E1275" s="91" t="s">
        <v>49</v>
      </c>
      <c r="F1275" s="281"/>
      <c r="G1275" s="84" t="s">
        <v>4071</v>
      </c>
      <c r="H1275" s="154"/>
      <c r="I1275" s="81"/>
      <c r="J1275" s="86">
        <v>7.5</v>
      </c>
      <c r="K1275" s="343">
        <v>1</v>
      </c>
      <c r="L1275" s="75">
        <f t="shared" si="21"/>
        <v>7.5</v>
      </c>
      <c r="M1275" s="81"/>
      <c r="N1275" s="87" t="s">
        <v>1869</v>
      </c>
      <c r="O1275" s="83" t="s">
        <v>1855</v>
      </c>
    </row>
    <row r="1276" spans="1:17" ht="12.75">
      <c r="A1276" s="250" t="s">
        <v>1869</v>
      </c>
      <c r="B1276" s="246"/>
      <c r="C1276" s="246"/>
      <c r="D1276" s="252">
        <v>157693</v>
      </c>
      <c r="E1276" s="247"/>
      <c r="F1276" s="254"/>
      <c r="G1276" s="246" t="s">
        <v>4081</v>
      </c>
      <c r="H1276" s="248"/>
      <c r="I1276" s="246"/>
      <c r="J1276" s="249">
        <v>15</v>
      </c>
      <c r="K1276" s="332">
        <v>25</v>
      </c>
      <c r="L1276" s="75">
        <f t="shared" si="21"/>
        <v>375</v>
      </c>
      <c r="M1276" s="246"/>
      <c r="N1276" s="250" t="s">
        <v>1869</v>
      </c>
      <c r="O1276" s="251"/>
      <c r="P1276" s="246"/>
      <c r="Q1276" s="246"/>
    </row>
    <row r="1277" spans="1:15" ht="12.75">
      <c r="A1277" s="5" t="s">
        <v>1869</v>
      </c>
      <c r="C1277" t="s">
        <v>2905</v>
      </c>
      <c r="D1277" s="22">
        <v>211882</v>
      </c>
      <c r="E1277" s="20"/>
      <c r="G1277" t="s">
        <v>668</v>
      </c>
      <c r="H1277" s="154"/>
      <c r="J1277" s="4">
        <v>35</v>
      </c>
      <c r="K1277" s="318">
        <v>1</v>
      </c>
      <c r="L1277" s="75">
        <f t="shared" si="21"/>
        <v>35</v>
      </c>
      <c r="N1277" s="5" t="s">
        <v>1869</v>
      </c>
      <c r="O1277" s="6" t="s">
        <v>2744</v>
      </c>
    </row>
    <row r="1278" spans="1:15" ht="12.75">
      <c r="A1278" s="5" t="s">
        <v>1869</v>
      </c>
      <c r="D1278" s="22">
        <v>213486</v>
      </c>
      <c r="E1278" s="20"/>
      <c r="G1278" t="s">
        <v>2083</v>
      </c>
      <c r="H1278" s="154"/>
      <c r="J1278" s="4">
        <v>30</v>
      </c>
      <c r="K1278" s="318">
        <v>6</v>
      </c>
      <c r="L1278" s="75">
        <f t="shared" si="21"/>
        <v>180</v>
      </c>
      <c r="N1278" s="5" t="s">
        <v>1869</v>
      </c>
      <c r="O1278" s="6"/>
    </row>
    <row r="1279" spans="1:15" ht="12.75">
      <c r="A1279" s="5" t="s">
        <v>1869</v>
      </c>
      <c r="D1279" s="22">
        <v>213486</v>
      </c>
      <c r="E1279" s="20"/>
      <c r="G1279" t="s">
        <v>2552</v>
      </c>
      <c r="H1279" s="154"/>
      <c r="J1279" s="4">
        <v>20</v>
      </c>
      <c r="K1279" s="318">
        <v>1</v>
      </c>
      <c r="L1279" s="75">
        <f t="shared" si="21"/>
        <v>20</v>
      </c>
      <c r="N1279" s="5" t="s">
        <v>1869</v>
      </c>
      <c r="O1279" s="6"/>
    </row>
    <row r="1280" spans="1:15" ht="12.75">
      <c r="A1280" s="5" t="s">
        <v>1869</v>
      </c>
      <c r="D1280" s="22">
        <v>214635</v>
      </c>
      <c r="E1280" s="20"/>
      <c r="G1280" t="s">
        <v>3276</v>
      </c>
      <c r="H1280" s="154"/>
      <c r="J1280" s="4">
        <v>65</v>
      </c>
      <c r="K1280" s="318">
        <v>3</v>
      </c>
      <c r="L1280" s="75">
        <f t="shared" si="21"/>
        <v>195</v>
      </c>
      <c r="N1280" s="5" t="s">
        <v>1869</v>
      </c>
      <c r="O1280" s="6"/>
    </row>
    <row r="1281" spans="1:15" ht="12.75">
      <c r="A1281" s="5" t="s">
        <v>1869</v>
      </c>
      <c r="C1281" t="s">
        <v>2905</v>
      </c>
      <c r="D1281" s="22">
        <v>215468</v>
      </c>
      <c r="E1281" s="20"/>
      <c r="G1281" t="s">
        <v>2249</v>
      </c>
      <c r="H1281" s="154"/>
      <c r="J1281" s="4">
        <v>27.5</v>
      </c>
      <c r="K1281" s="318">
        <v>1</v>
      </c>
      <c r="L1281" s="75">
        <f t="shared" si="21"/>
        <v>27.5</v>
      </c>
      <c r="N1281" s="5" t="s">
        <v>1869</v>
      </c>
      <c r="O1281" s="6" t="s">
        <v>1038</v>
      </c>
    </row>
    <row r="1282" spans="1:15" ht="12.75">
      <c r="A1282" s="5" t="s">
        <v>1869</v>
      </c>
      <c r="C1282" t="s">
        <v>2905</v>
      </c>
      <c r="D1282" s="22">
        <v>217050</v>
      </c>
      <c r="E1282" s="20"/>
      <c r="G1282" t="s">
        <v>1578</v>
      </c>
      <c r="H1282" s="154"/>
      <c r="I1282" s="23"/>
      <c r="J1282" s="4">
        <v>30</v>
      </c>
      <c r="K1282" s="318">
        <v>0</v>
      </c>
      <c r="L1282" s="75">
        <f t="shared" si="21"/>
        <v>0</v>
      </c>
      <c r="N1282" s="5" t="s">
        <v>1869</v>
      </c>
      <c r="O1282" s="6"/>
    </row>
    <row r="1283" spans="1:17" ht="12.75">
      <c r="A1283" s="33" t="s">
        <v>1869</v>
      </c>
      <c r="B1283" s="32"/>
      <c r="C1283" s="32" t="s">
        <v>2905</v>
      </c>
      <c r="D1283" s="124">
        <v>217267</v>
      </c>
      <c r="E1283" s="20"/>
      <c r="F1283" s="209"/>
      <c r="G1283" s="32" t="s">
        <v>2617</v>
      </c>
      <c r="H1283" s="12" t="s">
        <v>3459</v>
      </c>
      <c r="I1283" s="176"/>
      <c r="J1283" s="126">
        <v>29.5</v>
      </c>
      <c r="K1283" s="321">
        <v>0</v>
      </c>
      <c r="L1283" s="75">
        <f t="shared" si="21"/>
        <v>0</v>
      </c>
      <c r="M1283" s="32"/>
      <c r="N1283" s="33" t="s">
        <v>1869</v>
      </c>
      <c r="O1283" s="56"/>
      <c r="P1283" s="32"/>
      <c r="Q1283" s="32"/>
    </row>
    <row r="1284" spans="1:15" ht="12.75">
      <c r="A1284" s="5" t="s">
        <v>1869</v>
      </c>
      <c r="C1284" t="s">
        <v>2905</v>
      </c>
      <c r="D1284" s="22">
        <v>307266</v>
      </c>
      <c r="E1284" s="20"/>
      <c r="G1284" t="s">
        <v>60</v>
      </c>
      <c r="H1284" s="154"/>
      <c r="I1284" s="11"/>
      <c r="J1284" s="4">
        <v>25</v>
      </c>
      <c r="K1284" s="318">
        <v>0</v>
      </c>
      <c r="L1284" s="75">
        <f t="shared" si="21"/>
        <v>0</v>
      </c>
      <c r="N1284" s="5" t="s">
        <v>1869</v>
      </c>
      <c r="O1284" s="6"/>
    </row>
    <row r="1285" spans="1:17" s="69" customFormat="1" ht="12.75">
      <c r="A1285" s="29" t="s">
        <v>1869</v>
      </c>
      <c r="B1285"/>
      <c r="C1285" t="s">
        <v>2905</v>
      </c>
      <c r="D1285" s="19" t="s">
        <v>2465</v>
      </c>
      <c r="E1285" s="20"/>
      <c r="F1285" s="276"/>
      <c r="G1285" s="18" t="s">
        <v>2869</v>
      </c>
      <c r="H1285" s="154"/>
      <c r="I1285" s="21"/>
      <c r="J1285" s="4">
        <v>39.5</v>
      </c>
      <c r="K1285" s="326">
        <v>0</v>
      </c>
      <c r="L1285" s="75">
        <f t="shared" si="21"/>
        <v>0</v>
      </c>
      <c r="M1285" s="18"/>
      <c r="N1285" s="29" t="s">
        <v>1869</v>
      </c>
      <c r="O1285" s="30"/>
      <c r="P1285" s="18"/>
      <c r="Q1285" s="29"/>
    </row>
    <row r="1286" spans="1:17" ht="12.75">
      <c r="A1286" s="29" t="s">
        <v>1869</v>
      </c>
      <c r="C1286" t="s">
        <v>2905</v>
      </c>
      <c r="D1286" s="19" t="s">
        <v>2466</v>
      </c>
      <c r="E1286" s="20"/>
      <c r="F1286" s="276"/>
      <c r="G1286" s="18" t="s">
        <v>1470</v>
      </c>
      <c r="H1286" s="154"/>
      <c r="I1286" s="21"/>
      <c r="J1286" s="4">
        <v>39.5</v>
      </c>
      <c r="K1286" s="326">
        <v>0</v>
      </c>
      <c r="L1286" s="75">
        <f t="shared" si="21"/>
        <v>0</v>
      </c>
      <c r="M1286" s="18"/>
      <c r="N1286" s="29" t="s">
        <v>1869</v>
      </c>
      <c r="O1286" s="30"/>
      <c r="P1286" s="18"/>
      <c r="Q1286" s="18"/>
    </row>
    <row r="1287" spans="1:15" ht="12.75">
      <c r="A1287" s="29" t="s">
        <v>1869</v>
      </c>
      <c r="C1287" t="s">
        <v>2905</v>
      </c>
      <c r="D1287" s="19" t="s">
        <v>3195</v>
      </c>
      <c r="E1287" s="24"/>
      <c r="F1287" s="276"/>
      <c r="G1287" s="18" t="s">
        <v>2297</v>
      </c>
      <c r="H1287" s="154"/>
      <c r="I1287" s="21"/>
      <c r="J1287" s="4">
        <v>27.5</v>
      </c>
      <c r="K1287" s="326">
        <v>0</v>
      </c>
      <c r="L1287" s="75">
        <f t="shared" si="21"/>
        <v>0</v>
      </c>
      <c r="M1287" s="18"/>
      <c r="N1287" s="29" t="s">
        <v>1869</v>
      </c>
      <c r="O1287" s="30">
        <v>1</v>
      </c>
    </row>
    <row r="1288" spans="1:15" ht="12.75">
      <c r="A1288" s="5" t="s">
        <v>1869</v>
      </c>
      <c r="C1288" t="s">
        <v>2905</v>
      </c>
      <c r="D1288" s="22" t="s">
        <v>2090</v>
      </c>
      <c r="E1288" s="20"/>
      <c r="G1288" t="s">
        <v>2133</v>
      </c>
      <c r="H1288" s="154" t="s">
        <v>3459</v>
      </c>
      <c r="I1288" s="23"/>
      <c r="J1288" s="4">
        <v>55</v>
      </c>
      <c r="K1288" s="318">
        <v>0</v>
      </c>
      <c r="L1288" s="75">
        <f t="shared" si="21"/>
        <v>0</v>
      </c>
      <c r="N1288" s="5" t="s">
        <v>1869</v>
      </c>
      <c r="O1288" s="6"/>
    </row>
    <row r="1289" spans="1:15" ht="12.75">
      <c r="A1289" s="72" t="s">
        <v>1869</v>
      </c>
      <c r="C1289" s="69" t="s">
        <v>2905</v>
      </c>
      <c r="D1289" s="19">
        <v>308131</v>
      </c>
      <c r="E1289" s="73"/>
      <c r="F1289" s="220"/>
      <c r="G1289" s="69" t="s">
        <v>1805</v>
      </c>
      <c r="H1289" s="154"/>
      <c r="I1289" s="74"/>
      <c r="J1289" s="71">
        <v>25</v>
      </c>
      <c r="K1289" s="325">
        <v>0</v>
      </c>
      <c r="L1289" s="75">
        <f t="shared" si="21"/>
        <v>0</v>
      </c>
      <c r="M1289" s="69"/>
      <c r="N1289" s="72" t="s">
        <v>1869</v>
      </c>
      <c r="O1289" s="30"/>
    </row>
    <row r="1290" spans="1:15" ht="12.75">
      <c r="A1290" s="5" t="s">
        <v>1869</v>
      </c>
      <c r="D1290" s="22" t="s">
        <v>3052</v>
      </c>
      <c r="E1290" s="24"/>
      <c r="G1290" t="s">
        <v>1534</v>
      </c>
      <c r="H1290" s="154"/>
      <c r="J1290" s="4">
        <v>4</v>
      </c>
      <c r="L1290" s="75">
        <f t="shared" si="21"/>
        <v>0</v>
      </c>
      <c r="M1290">
        <v>1</v>
      </c>
      <c r="N1290" s="5" t="s">
        <v>1869</v>
      </c>
      <c r="O1290" s="6">
        <v>1</v>
      </c>
    </row>
    <row r="1291" spans="1:15" ht="12.75">
      <c r="A1291" s="5" t="s">
        <v>1869</v>
      </c>
      <c r="D1291" s="22">
        <v>312254</v>
      </c>
      <c r="E1291" s="20"/>
      <c r="G1291" t="s">
        <v>2774</v>
      </c>
      <c r="H1291" s="154"/>
      <c r="J1291" s="4">
        <v>25</v>
      </c>
      <c r="K1291" s="318">
        <v>2</v>
      </c>
      <c r="L1291" s="75">
        <f t="shared" si="21"/>
        <v>50</v>
      </c>
      <c r="N1291" s="5" t="s">
        <v>1869</v>
      </c>
      <c r="O1291" s="6"/>
    </row>
    <row r="1292" spans="1:17" ht="12.75">
      <c r="A1292" s="135" t="s">
        <v>1869</v>
      </c>
      <c r="B1292" s="38"/>
      <c r="C1292" s="38"/>
      <c r="D1292" s="140" t="s">
        <v>3222</v>
      </c>
      <c r="E1292" s="140"/>
      <c r="F1292" s="277"/>
      <c r="G1292" s="38" t="s">
        <v>3224</v>
      </c>
      <c r="H1292" s="158" t="s">
        <v>3459</v>
      </c>
      <c r="I1292" s="38"/>
      <c r="J1292" s="133">
        <v>25</v>
      </c>
      <c r="K1292" s="323">
        <v>1</v>
      </c>
      <c r="L1292" s="75">
        <f t="shared" si="21"/>
        <v>25</v>
      </c>
      <c r="M1292" s="38"/>
      <c r="N1292" s="135" t="s">
        <v>1869</v>
      </c>
      <c r="O1292" s="137"/>
      <c r="P1292" s="38"/>
      <c r="Q1292" s="38"/>
    </row>
    <row r="1293" spans="1:15" ht="12.75">
      <c r="A1293" s="5" t="s">
        <v>1869</v>
      </c>
      <c r="C1293" t="s">
        <v>2905</v>
      </c>
      <c r="D1293" s="22" t="s">
        <v>28</v>
      </c>
      <c r="E1293" s="20"/>
      <c r="G1293" t="s">
        <v>2340</v>
      </c>
      <c r="H1293" s="154"/>
      <c r="I1293" s="23"/>
      <c r="J1293" s="4">
        <v>12.5</v>
      </c>
      <c r="K1293" s="318">
        <v>0</v>
      </c>
      <c r="L1293" s="75">
        <f t="shared" si="21"/>
        <v>0</v>
      </c>
      <c r="N1293" s="5" t="s">
        <v>1869</v>
      </c>
      <c r="O1293" s="6"/>
    </row>
    <row r="1294" spans="1:15" ht="12.75">
      <c r="A1294" s="5" t="s">
        <v>1869</v>
      </c>
      <c r="C1294" t="s">
        <v>2905</v>
      </c>
      <c r="D1294" s="22">
        <v>514867</v>
      </c>
      <c r="E1294" s="20"/>
      <c r="G1294" t="s">
        <v>2341</v>
      </c>
      <c r="H1294" s="154"/>
      <c r="I1294" s="23"/>
      <c r="J1294" s="4">
        <v>85</v>
      </c>
      <c r="K1294" s="318">
        <v>0</v>
      </c>
      <c r="L1294" s="75">
        <f t="shared" si="21"/>
        <v>0</v>
      </c>
      <c r="N1294" s="5" t="s">
        <v>1869</v>
      </c>
      <c r="O1294" s="6"/>
    </row>
    <row r="1295" spans="1:15" ht="12.75">
      <c r="A1295" s="5" t="s">
        <v>1869</v>
      </c>
      <c r="D1295" s="22">
        <v>515179</v>
      </c>
      <c r="E1295" s="20"/>
      <c r="G1295" t="s">
        <v>2483</v>
      </c>
      <c r="H1295" s="154"/>
      <c r="J1295" s="4">
        <v>12.5</v>
      </c>
      <c r="K1295" s="318">
        <v>2</v>
      </c>
      <c r="L1295" s="75">
        <f t="shared" si="21"/>
        <v>25</v>
      </c>
      <c r="N1295" s="5" t="s">
        <v>1869</v>
      </c>
      <c r="O1295" s="6"/>
    </row>
    <row r="1296" spans="1:17" s="32" customFormat="1" ht="12.75">
      <c r="A1296" s="5" t="s">
        <v>1869</v>
      </c>
      <c r="B1296"/>
      <c r="C1296"/>
      <c r="D1296" s="22" t="s">
        <v>333</v>
      </c>
      <c r="E1296" s="20"/>
      <c r="F1296" s="203"/>
      <c r="G1296" t="s">
        <v>342</v>
      </c>
      <c r="H1296" s="154"/>
      <c r="I1296"/>
      <c r="J1296" s="4">
        <v>30</v>
      </c>
      <c r="K1296" s="318">
        <v>1</v>
      </c>
      <c r="L1296" s="75">
        <f t="shared" si="21"/>
        <v>30</v>
      </c>
      <c r="M1296"/>
      <c r="N1296" s="5" t="s">
        <v>1869</v>
      </c>
      <c r="O1296" s="6"/>
      <c r="P1296"/>
      <c r="Q1296"/>
    </row>
    <row r="1297" spans="1:15" ht="12.75">
      <c r="A1297" s="5" t="s">
        <v>3297</v>
      </c>
      <c r="D1297" s="22">
        <v>519215</v>
      </c>
      <c r="E1297" s="20"/>
      <c r="G1297" t="s">
        <v>90</v>
      </c>
      <c r="H1297" s="154"/>
      <c r="I1297" s="11"/>
      <c r="J1297" s="4">
        <v>7.5</v>
      </c>
      <c r="K1297" s="318">
        <v>2</v>
      </c>
      <c r="L1297" s="75">
        <f t="shared" si="21"/>
        <v>15</v>
      </c>
      <c r="N1297" s="5" t="s">
        <v>3297</v>
      </c>
      <c r="O1297" s="6"/>
    </row>
    <row r="1298" spans="1:15" ht="12.75">
      <c r="A1298" s="5" t="s">
        <v>1869</v>
      </c>
      <c r="D1298" s="22" t="s">
        <v>2691</v>
      </c>
      <c r="E1298" s="20"/>
      <c r="G1298" t="s">
        <v>1891</v>
      </c>
      <c r="H1298" s="154"/>
      <c r="J1298" s="4">
        <v>8.5</v>
      </c>
      <c r="K1298" s="318">
        <v>1</v>
      </c>
      <c r="L1298" s="75">
        <f t="shared" si="21"/>
        <v>8.5</v>
      </c>
      <c r="N1298" s="5" t="s">
        <v>1869</v>
      </c>
      <c r="O1298" s="6"/>
    </row>
    <row r="1299" spans="1:15" ht="12.75">
      <c r="A1299" s="5" t="s">
        <v>1869</v>
      </c>
      <c r="D1299" s="22" t="s">
        <v>2691</v>
      </c>
      <c r="E1299" s="20"/>
      <c r="G1299" s="32" t="s">
        <v>4190</v>
      </c>
      <c r="H1299" s="154"/>
      <c r="J1299" s="4">
        <v>8.5</v>
      </c>
      <c r="K1299" s="318">
        <v>8</v>
      </c>
      <c r="L1299" s="75">
        <f t="shared" si="21"/>
        <v>68</v>
      </c>
      <c r="N1299" s="5" t="s">
        <v>1869</v>
      </c>
      <c r="O1299" s="6" t="s">
        <v>1820</v>
      </c>
    </row>
    <row r="1300" spans="1:17" s="69" customFormat="1" ht="12.75">
      <c r="A1300" s="101" t="s">
        <v>1869</v>
      </c>
      <c r="B1300"/>
      <c r="C1300" s="96"/>
      <c r="D1300" s="97">
        <v>521133</v>
      </c>
      <c r="E1300" s="98"/>
      <c r="F1300" s="286"/>
      <c r="G1300" s="99" t="s">
        <v>1403</v>
      </c>
      <c r="H1300" s="154"/>
      <c r="I1300" s="96"/>
      <c r="J1300" s="100">
        <v>32</v>
      </c>
      <c r="K1300" s="337">
        <v>1</v>
      </c>
      <c r="L1300" s="75">
        <f t="shared" si="21"/>
        <v>32</v>
      </c>
      <c r="M1300" s="96"/>
      <c r="N1300" s="101" t="s">
        <v>1869</v>
      </c>
      <c r="O1300" s="102" t="s">
        <v>614</v>
      </c>
      <c r="P1300"/>
      <c r="Q1300"/>
    </row>
    <row r="1301" spans="1:17" s="69" customFormat="1" ht="12.75">
      <c r="A1301" s="5" t="s">
        <v>1869</v>
      </c>
      <c r="B1301"/>
      <c r="C1301"/>
      <c r="D1301" s="22">
        <v>708771</v>
      </c>
      <c r="E1301" s="24"/>
      <c r="F1301" s="203"/>
      <c r="G1301" s="32" t="s">
        <v>3979</v>
      </c>
      <c r="H1301" s="154" t="s">
        <v>3459</v>
      </c>
      <c r="I1301"/>
      <c r="J1301" s="4">
        <v>15</v>
      </c>
      <c r="K1301" s="318">
        <v>2</v>
      </c>
      <c r="L1301" s="75">
        <f t="shared" si="21"/>
        <v>30</v>
      </c>
      <c r="M1301"/>
      <c r="N1301" s="5" t="s">
        <v>1869</v>
      </c>
      <c r="O1301" s="6">
        <v>2</v>
      </c>
      <c r="P1301"/>
      <c r="Q1301"/>
    </row>
    <row r="1302" spans="1:17" ht="12.75">
      <c r="A1302" s="72" t="s">
        <v>1869</v>
      </c>
      <c r="B1302" s="69"/>
      <c r="C1302" s="18" t="s">
        <v>2905</v>
      </c>
      <c r="D1302" s="19">
        <v>716221</v>
      </c>
      <c r="E1302" s="73"/>
      <c r="F1302" s="220"/>
      <c r="G1302" s="69" t="s">
        <v>1780</v>
      </c>
      <c r="H1302" s="154"/>
      <c r="I1302" s="74"/>
      <c r="J1302" s="71">
        <v>85</v>
      </c>
      <c r="K1302" s="325">
        <v>0</v>
      </c>
      <c r="L1302" s="75">
        <f t="shared" si="21"/>
        <v>0</v>
      </c>
      <c r="M1302" s="69"/>
      <c r="N1302" s="72" t="s">
        <v>1869</v>
      </c>
      <c r="O1302" s="30" t="s">
        <v>1678</v>
      </c>
      <c r="P1302" s="69"/>
      <c r="Q1302" s="69"/>
    </row>
    <row r="1303" spans="1:17" s="38" customFormat="1" ht="12.75">
      <c r="A1303" s="33" t="s">
        <v>1869</v>
      </c>
      <c r="B1303" s="32"/>
      <c r="C1303" s="32" t="s">
        <v>2905</v>
      </c>
      <c r="D1303" s="124" t="s">
        <v>3957</v>
      </c>
      <c r="E1303" s="24"/>
      <c r="F1303" s="209"/>
      <c r="G1303" s="32" t="s">
        <v>3961</v>
      </c>
      <c r="H1303" s="12"/>
      <c r="I1303" s="176"/>
      <c r="J1303" s="126">
        <v>10</v>
      </c>
      <c r="K1303" s="321">
        <v>0</v>
      </c>
      <c r="L1303" s="75">
        <f t="shared" si="21"/>
        <v>0</v>
      </c>
      <c r="M1303" s="32"/>
      <c r="N1303" s="33" t="s">
        <v>1869</v>
      </c>
      <c r="O1303" s="56"/>
      <c r="P1303" s="32"/>
      <c r="Q1303" s="32"/>
    </row>
    <row r="1304" spans="1:17" s="69" customFormat="1" ht="12.75">
      <c r="A1304" s="183" t="s">
        <v>1869</v>
      </c>
      <c r="B1304" s="178"/>
      <c r="C1304" s="178"/>
      <c r="D1304" s="180" t="s">
        <v>4004</v>
      </c>
      <c r="E1304" s="180"/>
      <c r="F1304" s="213"/>
      <c r="G1304" s="178" t="s">
        <v>4005</v>
      </c>
      <c r="H1304" s="181"/>
      <c r="I1304" s="178"/>
      <c r="J1304" s="182">
        <v>15</v>
      </c>
      <c r="K1304" s="320">
        <v>1</v>
      </c>
      <c r="L1304" s="75">
        <f t="shared" si="21"/>
        <v>15</v>
      </c>
      <c r="M1304" s="178"/>
      <c r="N1304" s="183" t="s">
        <v>1869</v>
      </c>
      <c r="O1304" s="184"/>
      <c r="P1304" s="178"/>
      <c r="Q1304" s="178"/>
    </row>
    <row r="1305" spans="1:17" ht="12.75">
      <c r="A1305" s="193" t="s">
        <v>1869</v>
      </c>
      <c r="B1305" s="188"/>
      <c r="C1305" s="188"/>
      <c r="D1305" s="201" t="s">
        <v>3962</v>
      </c>
      <c r="E1305" s="201"/>
      <c r="F1305" s="229"/>
      <c r="G1305" s="188" t="s">
        <v>3963</v>
      </c>
      <c r="H1305" s="191"/>
      <c r="I1305" s="188"/>
      <c r="J1305" s="192">
        <v>12.5</v>
      </c>
      <c r="K1305" s="330">
        <v>1</v>
      </c>
      <c r="L1305" s="75">
        <f aca="true" t="shared" si="22" ref="L1305:L1368">SUM(K1305*J1305)</f>
        <v>12.5</v>
      </c>
      <c r="M1305" s="188"/>
      <c r="N1305" s="193" t="s">
        <v>1869</v>
      </c>
      <c r="O1305" s="194"/>
      <c r="P1305" s="188"/>
      <c r="Q1305" s="188"/>
    </row>
    <row r="1306" spans="1:17" s="178" customFormat="1" ht="12.75">
      <c r="A1306" s="5" t="s">
        <v>1869</v>
      </c>
      <c r="B1306"/>
      <c r="C1306" t="s">
        <v>2905</v>
      </c>
      <c r="D1306" s="22" t="s">
        <v>2922</v>
      </c>
      <c r="E1306" s="20"/>
      <c r="F1306" s="203"/>
      <c r="G1306" t="s">
        <v>2004</v>
      </c>
      <c r="H1306" s="154" t="s">
        <v>3459</v>
      </c>
      <c r="I1306" s="23"/>
      <c r="J1306" s="4">
        <v>95</v>
      </c>
      <c r="K1306" s="318">
        <v>0</v>
      </c>
      <c r="L1306" s="75">
        <f t="shared" si="22"/>
        <v>0</v>
      </c>
      <c r="M1306"/>
      <c r="N1306" s="5" t="s">
        <v>1869</v>
      </c>
      <c r="O1306" s="6" t="s">
        <v>1678</v>
      </c>
      <c r="P1306"/>
      <c r="Q1306"/>
    </row>
    <row r="1307" spans="1:15" ht="12.75">
      <c r="A1307" s="5" t="s">
        <v>1869</v>
      </c>
      <c r="D1307" s="22" t="s">
        <v>637</v>
      </c>
      <c r="E1307" s="24"/>
      <c r="G1307" t="s">
        <v>140</v>
      </c>
      <c r="H1307" s="154"/>
      <c r="J1307" s="4">
        <v>17.5</v>
      </c>
      <c r="K1307" s="318">
        <v>2</v>
      </c>
      <c r="L1307" s="75">
        <f t="shared" si="22"/>
        <v>35</v>
      </c>
      <c r="N1307" s="5" t="s">
        <v>1869</v>
      </c>
      <c r="O1307" s="6">
        <v>2</v>
      </c>
    </row>
    <row r="1308" spans="1:14" ht="12.75">
      <c r="A1308" s="5" t="s">
        <v>1869</v>
      </c>
      <c r="D1308" s="22" t="s">
        <v>445</v>
      </c>
      <c r="E1308" s="20"/>
      <c r="G1308" t="s">
        <v>446</v>
      </c>
      <c r="H1308" s="154"/>
      <c r="J1308" s="4">
        <v>8</v>
      </c>
      <c r="K1308" s="318">
        <v>1</v>
      </c>
      <c r="L1308" s="75">
        <f t="shared" si="22"/>
        <v>8</v>
      </c>
      <c r="N1308" s="5" t="s">
        <v>1869</v>
      </c>
    </row>
    <row r="1309" spans="1:14" ht="12.75">
      <c r="A1309" s="5" t="s">
        <v>1869</v>
      </c>
      <c r="D1309" s="22" t="s">
        <v>532</v>
      </c>
      <c r="E1309" s="20"/>
      <c r="G1309" t="s">
        <v>221</v>
      </c>
      <c r="H1309" s="154"/>
      <c r="J1309" s="4">
        <v>9.5</v>
      </c>
      <c r="K1309" s="318">
        <v>1</v>
      </c>
      <c r="L1309" s="75">
        <f t="shared" si="22"/>
        <v>9.5</v>
      </c>
      <c r="N1309" s="5" t="s">
        <v>1869</v>
      </c>
    </row>
    <row r="1310" spans="1:17" s="38" customFormat="1" ht="12.75">
      <c r="A1310" s="5" t="s">
        <v>1869</v>
      </c>
      <c r="B1310"/>
      <c r="C1310"/>
      <c r="D1310" s="22">
        <v>808955</v>
      </c>
      <c r="E1310" s="20"/>
      <c r="F1310" s="203"/>
      <c r="G1310" t="s">
        <v>798</v>
      </c>
      <c r="H1310" s="154"/>
      <c r="I1310"/>
      <c r="J1310" s="4">
        <v>15</v>
      </c>
      <c r="K1310" s="318">
        <v>1</v>
      </c>
      <c r="L1310" s="75">
        <f t="shared" si="22"/>
        <v>15</v>
      </c>
      <c r="M1310"/>
      <c r="N1310" s="5" t="s">
        <v>1869</v>
      </c>
      <c r="O1310" s="6"/>
      <c r="P1310"/>
      <c r="Q1310"/>
    </row>
    <row r="1311" spans="1:17" s="25" customFormat="1" ht="12.75">
      <c r="A1311" s="5" t="s">
        <v>1869</v>
      </c>
      <c r="B1311"/>
      <c r="C1311" t="s">
        <v>2905</v>
      </c>
      <c r="D1311" s="22">
        <v>815027</v>
      </c>
      <c r="E1311" s="24"/>
      <c r="F1311" s="203"/>
      <c r="G1311" t="s">
        <v>285</v>
      </c>
      <c r="H1311" s="154"/>
      <c r="I1311" s="23"/>
      <c r="J1311" s="4">
        <v>9.5</v>
      </c>
      <c r="K1311" s="318">
        <v>0</v>
      </c>
      <c r="L1311" s="75">
        <f t="shared" si="22"/>
        <v>0</v>
      </c>
      <c r="M1311"/>
      <c r="N1311" s="5" t="s">
        <v>1869</v>
      </c>
      <c r="O1311"/>
      <c r="P1311"/>
      <c r="Q1311"/>
    </row>
    <row r="1312" spans="1:17" s="69" customFormat="1" ht="12.75">
      <c r="A1312" s="5" t="s">
        <v>1869</v>
      </c>
      <c r="B1312"/>
      <c r="C1312" t="s">
        <v>2905</v>
      </c>
      <c r="D1312" s="22">
        <v>815028</v>
      </c>
      <c r="E1312" s="24"/>
      <c r="F1312" s="203"/>
      <c r="G1312" t="s">
        <v>2990</v>
      </c>
      <c r="H1312" s="154"/>
      <c r="I1312" s="23"/>
      <c r="J1312" s="4">
        <v>9.5</v>
      </c>
      <c r="K1312" s="318">
        <v>0</v>
      </c>
      <c r="L1312" s="75">
        <f t="shared" si="22"/>
        <v>0</v>
      </c>
      <c r="M1312"/>
      <c r="N1312" s="5" t="s">
        <v>1869</v>
      </c>
      <c r="O1312"/>
      <c r="P1312"/>
      <c r="Q1312"/>
    </row>
    <row r="1313" spans="1:14" ht="12.75">
      <c r="A1313" s="5" t="s">
        <v>1869</v>
      </c>
      <c r="D1313" s="22">
        <v>815043</v>
      </c>
      <c r="E1313" s="24"/>
      <c r="G1313" t="s">
        <v>1558</v>
      </c>
      <c r="H1313" s="154"/>
      <c r="J1313" s="4">
        <v>4.5</v>
      </c>
      <c r="K1313" s="318">
        <v>1</v>
      </c>
      <c r="L1313" s="75">
        <f t="shared" si="22"/>
        <v>4.5</v>
      </c>
      <c r="N1313" s="5" t="s">
        <v>1869</v>
      </c>
    </row>
    <row r="1314" spans="1:17" ht="12.75">
      <c r="A1314" s="5" t="s">
        <v>1869</v>
      </c>
      <c r="B1314" s="69"/>
      <c r="C1314" t="s">
        <v>2905</v>
      </c>
      <c r="D1314" s="22">
        <v>815044</v>
      </c>
      <c r="E1314" s="24"/>
      <c r="G1314" t="s">
        <v>2989</v>
      </c>
      <c r="H1314" s="154"/>
      <c r="I1314" s="23"/>
      <c r="J1314" s="4">
        <v>9.5</v>
      </c>
      <c r="K1314" s="318">
        <v>0</v>
      </c>
      <c r="L1314" s="75">
        <f t="shared" si="22"/>
        <v>0</v>
      </c>
      <c r="N1314" s="5" t="s">
        <v>1869</v>
      </c>
      <c r="P1314" s="69"/>
      <c r="Q1314" s="69"/>
    </row>
    <row r="1315" spans="1:17" ht="12.75">
      <c r="A1315" s="33" t="s">
        <v>3297</v>
      </c>
      <c r="B1315" s="69"/>
      <c r="C1315" s="18"/>
      <c r="D1315" s="19" t="s">
        <v>3208</v>
      </c>
      <c r="E1315" s="73"/>
      <c r="F1315" s="220"/>
      <c r="G1315" s="69" t="s">
        <v>1288</v>
      </c>
      <c r="H1315" s="154" t="s">
        <v>3459</v>
      </c>
      <c r="I1315" s="76"/>
      <c r="J1315" s="71">
        <v>35</v>
      </c>
      <c r="K1315" s="325">
        <v>3</v>
      </c>
      <c r="L1315" s="75">
        <f t="shared" si="22"/>
        <v>105</v>
      </c>
      <c r="M1315" s="69"/>
      <c r="N1315" s="33" t="s">
        <v>3297</v>
      </c>
      <c r="O1315" s="30"/>
      <c r="P1315" s="69"/>
      <c r="Q1315" s="69"/>
    </row>
    <row r="1316" spans="1:17" ht="12.75">
      <c r="A1316" s="33" t="s">
        <v>3297</v>
      </c>
      <c r="B1316" s="69"/>
      <c r="C1316" s="69"/>
      <c r="D1316" s="110" t="s">
        <v>3016</v>
      </c>
      <c r="E1316" s="73"/>
      <c r="F1316" s="220"/>
      <c r="G1316" s="69" t="s">
        <v>3721</v>
      </c>
      <c r="H1316" s="154" t="s">
        <v>3459</v>
      </c>
      <c r="I1316" s="76"/>
      <c r="J1316" s="71">
        <v>35</v>
      </c>
      <c r="K1316" s="325">
        <v>3</v>
      </c>
      <c r="L1316" s="75">
        <f t="shared" si="22"/>
        <v>105</v>
      </c>
      <c r="M1316" s="69"/>
      <c r="N1316" s="33" t="s">
        <v>3297</v>
      </c>
      <c r="O1316" s="30"/>
      <c r="P1316" s="69"/>
      <c r="Q1316" s="69"/>
    </row>
    <row r="1317" spans="1:17" s="38" customFormat="1" ht="12.75">
      <c r="A1317" s="33" t="s">
        <v>3297</v>
      </c>
      <c r="B1317" s="69"/>
      <c r="C1317" s="69"/>
      <c r="D1317" s="110" t="s">
        <v>2227</v>
      </c>
      <c r="E1317" s="73"/>
      <c r="F1317" s="220"/>
      <c r="G1317" s="69" t="s">
        <v>3444</v>
      </c>
      <c r="H1317" s="154" t="s">
        <v>3459</v>
      </c>
      <c r="I1317" s="76"/>
      <c r="J1317" s="71">
        <v>37.5</v>
      </c>
      <c r="K1317" s="325">
        <v>3</v>
      </c>
      <c r="L1317" s="75">
        <f t="shared" si="22"/>
        <v>112.5</v>
      </c>
      <c r="M1317" s="69"/>
      <c r="N1317" s="33" t="s">
        <v>3297</v>
      </c>
      <c r="O1317" s="30"/>
      <c r="P1317" s="69"/>
      <c r="Q1317" s="69"/>
    </row>
    <row r="1318" spans="1:15" ht="12.75">
      <c r="A1318" s="33" t="s">
        <v>3297</v>
      </c>
      <c r="C1318" s="69"/>
      <c r="D1318" s="110" t="s">
        <v>1151</v>
      </c>
      <c r="E1318" s="111"/>
      <c r="F1318" s="220"/>
      <c r="G1318" s="69" t="s">
        <v>392</v>
      </c>
      <c r="H1318" s="154"/>
      <c r="I1318" s="69"/>
      <c r="J1318" s="71">
        <v>37.5</v>
      </c>
      <c r="K1318" s="325">
        <v>4</v>
      </c>
      <c r="L1318" s="75">
        <f t="shared" si="22"/>
        <v>150</v>
      </c>
      <c r="M1318" s="69"/>
      <c r="N1318" s="33" t="s">
        <v>3297</v>
      </c>
      <c r="O1318" s="30"/>
    </row>
    <row r="1319" spans="1:15" ht="12.75">
      <c r="A1319" s="33" t="s">
        <v>3297</v>
      </c>
      <c r="D1319" s="34" t="s">
        <v>3230</v>
      </c>
      <c r="E1319" s="41"/>
      <c r="G1319" t="s">
        <v>2085</v>
      </c>
      <c r="H1319" s="154" t="s">
        <v>3459</v>
      </c>
      <c r="J1319" s="4">
        <v>40</v>
      </c>
      <c r="K1319" s="318">
        <v>2</v>
      </c>
      <c r="L1319" s="75">
        <f t="shared" si="22"/>
        <v>80</v>
      </c>
      <c r="N1319" s="33" t="s">
        <v>3297</v>
      </c>
      <c r="O1319" s="6"/>
    </row>
    <row r="1320" spans="1:15" ht="12.75">
      <c r="A1320" s="33" t="s">
        <v>1869</v>
      </c>
      <c r="D1320" s="22">
        <v>904079</v>
      </c>
      <c r="E1320" s="20"/>
      <c r="G1320" t="s">
        <v>1914</v>
      </c>
      <c r="H1320" s="154" t="s">
        <v>3459</v>
      </c>
      <c r="J1320" s="4">
        <v>19.5</v>
      </c>
      <c r="K1320" s="318">
        <v>1</v>
      </c>
      <c r="L1320" s="75">
        <f t="shared" si="22"/>
        <v>19.5</v>
      </c>
      <c r="N1320" s="5" t="s">
        <v>3297</v>
      </c>
      <c r="O1320" s="6"/>
    </row>
    <row r="1321" spans="1:15" ht="12.75">
      <c r="A1321" s="5" t="s">
        <v>3297</v>
      </c>
      <c r="D1321" s="22">
        <v>216720</v>
      </c>
      <c r="E1321" s="20"/>
      <c r="G1321" s="32" t="s">
        <v>3967</v>
      </c>
      <c r="H1321" s="154" t="s">
        <v>3459</v>
      </c>
      <c r="J1321" s="4">
        <v>65</v>
      </c>
      <c r="K1321" s="318">
        <v>1</v>
      </c>
      <c r="L1321" s="75">
        <f t="shared" si="22"/>
        <v>65</v>
      </c>
      <c r="M1321">
        <v>5</v>
      </c>
      <c r="N1321" s="33" t="s">
        <v>1869</v>
      </c>
      <c r="O1321" s="6"/>
    </row>
    <row r="1322" spans="1:15" ht="12.75">
      <c r="A1322" s="5" t="s">
        <v>1869</v>
      </c>
      <c r="D1322" s="55" t="s">
        <v>2128</v>
      </c>
      <c r="E1322" s="56"/>
      <c r="G1322" t="s">
        <v>494</v>
      </c>
      <c r="H1322" s="154"/>
      <c r="J1322" s="4">
        <v>12.5</v>
      </c>
      <c r="K1322" s="318">
        <v>1</v>
      </c>
      <c r="L1322" s="75">
        <f t="shared" si="22"/>
        <v>12.5</v>
      </c>
      <c r="N1322" s="5" t="s">
        <v>1869</v>
      </c>
      <c r="O1322" s="6"/>
    </row>
    <row r="1323" spans="1:15" ht="12.75">
      <c r="A1323" s="5" t="s">
        <v>1869</v>
      </c>
      <c r="D1323" s="55" t="s">
        <v>733</v>
      </c>
      <c r="E1323" s="56"/>
      <c r="G1323" t="s">
        <v>260</v>
      </c>
      <c r="H1323" s="154"/>
      <c r="I1323" s="32"/>
      <c r="J1323" s="4">
        <v>12.5</v>
      </c>
      <c r="K1323" s="318">
        <v>1</v>
      </c>
      <c r="L1323" s="75">
        <f t="shared" si="22"/>
        <v>12.5</v>
      </c>
      <c r="N1323" s="5" t="s">
        <v>1869</v>
      </c>
      <c r="O1323" s="6"/>
    </row>
    <row r="1324" spans="1:15" ht="12.75">
      <c r="A1324" s="5" t="s">
        <v>1869</v>
      </c>
      <c r="D1324" s="55" t="s">
        <v>3395</v>
      </c>
      <c r="E1324" s="56"/>
      <c r="G1324" t="s">
        <v>3357</v>
      </c>
      <c r="H1324" s="154"/>
      <c r="J1324" s="4">
        <v>8</v>
      </c>
      <c r="K1324" s="318">
        <v>1</v>
      </c>
      <c r="L1324" s="75">
        <f t="shared" si="22"/>
        <v>8</v>
      </c>
      <c r="N1324" s="5" t="s">
        <v>1869</v>
      </c>
      <c r="O1324" s="6"/>
    </row>
    <row r="1325" spans="1:15" s="69" customFormat="1" ht="12.75">
      <c r="A1325" s="72" t="s">
        <v>3297</v>
      </c>
      <c r="C1325" s="18"/>
      <c r="D1325" s="54" t="s">
        <v>3000</v>
      </c>
      <c r="E1325" s="30"/>
      <c r="F1325" s="220"/>
      <c r="G1325" s="69" t="s">
        <v>1948</v>
      </c>
      <c r="H1325" s="154"/>
      <c r="I1325" s="76"/>
      <c r="J1325" s="71">
        <v>12.5</v>
      </c>
      <c r="K1325" s="325">
        <v>2</v>
      </c>
      <c r="L1325" s="75">
        <f t="shared" si="22"/>
        <v>25</v>
      </c>
      <c r="N1325" s="72" t="s">
        <v>3297</v>
      </c>
      <c r="O1325" s="30"/>
    </row>
    <row r="1326" spans="1:17" s="81" customFormat="1" ht="12.75">
      <c r="A1326" s="25" t="s">
        <v>3297</v>
      </c>
      <c r="B1326" s="25"/>
      <c r="C1326" s="25"/>
      <c r="D1326" s="118" t="s">
        <v>983</v>
      </c>
      <c r="E1326" s="28"/>
      <c r="F1326" s="278"/>
      <c r="G1326" s="25" t="s">
        <v>899</v>
      </c>
      <c r="H1326" s="154"/>
      <c r="I1326" s="25"/>
      <c r="J1326" s="26">
        <v>17.5</v>
      </c>
      <c r="K1326" s="327">
        <v>1</v>
      </c>
      <c r="L1326" s="75">
        <f t="shared" si="22"/>
        <v>17.5</v>
      </c>
      <c r="M1326" s="25"/>
      <c r="N1326" s="25" t="s">
        <v>3297</v>
      </c>
      <c r="O1326" s="28" t="s">
        <v>1940</v>
      </c>
      <c r="P1326" s="25"/>
      <c r="Q1326" s="25"/>
    </row>
    <row r="1327" spans="1:15" ht="12.75">
      <c r="A1327" s="5" t="s">
        <v>3297</v>
      </c>
      <c r="D1327" s="55" t="s">
        <v>579</v>
      </c>
      <c r="E1327" s="56"/>
      <c r="G1327" t="s">
        <v>580</v>
      </c>
      <c r="H1327" s="154" t="s">
        <v>3459</v>
      </c>
      <c r="J1327" s="4">
        <v>3</v>
      </c>
      <c r="K1327" s="318">
        <v>1</v>
      </c>
      <c r="L1327" s="75">
        <f t="shared" si="22"/>
        <v>3</v>
      </c>
      <c r="N1327" s="5" t="s">
        <v>3297</v>
      </c>
      <c r="O1327" s="6"/>
    </row>
    <row r="1328" spans="1:17" ht="12.75">
      <c r="A1328" s="5" t="s">
        <v>3297</v>
      </c>
      <c r="B1328" s="38"/>
      <c r="D1328" s="55" t="s">
        <v>1631</v>
      </c>
      <c r="E1328" s="56"/>
      <c r="G1328" t="s">
        <v>3296</v>
      </c>
      <c r="H1328" s="154"/>
      <c r="J1328" s="4">
        <v>19.5</v>
      </c>
      <c r="K1328" s="318">
        <v>12</v>
      </c>
      <c r="L1328" s="75">
        <f t="shared" si="22"/>
        <v>234</v>
      </c>
      <c r="N1328" s="5" t="s">
        <v>3297</v>
      </c>
      <c r="O1328" s="6"/>
      <c r="P1328" s="38"/>
      <c r="Q1328" s="38"/>
    </row>
    <row r="1329" spans="1:17" ht="12.75">
      <c r="A1329" s="101" t="s">
        <v>3297</v>
      </c>
      <c r="B1329" s="96"/>
      <c r="C1329" s="96"/>
      <c r="D1329" s="142" t="s">
        <v>1631</v>
      </c>
      <c r="E1329" s="102"/>
      <c r="F1329" s="286"/>
      <c r="G1329" s="96" t="s">
        <v>3298</v>
      </c>
      <c r="H1329" s="154"/>
      <c r="I1329" s="96"/>
      <c r="J1329" s="100">
        <v>17.5</v>
      </c>
      <c r="K1329" s="337">
        <v>1</v>
      </c>
      <c r="L1329" s="75">
        <f t="shared" si="22"/>
        <v>17.5</v>
      </c>
      <c r="M1329" s="96"/>
      <c r="N1329" s="101" t="s">
        <v>3297</v>
      </c>
      <c r="O1329" s="102"/>
      <c r="P1329" s="96"/>
      <c r="Q1329" s="96"/>
    </row>
    <row r="1330" spans="1:17" ht="12.75">
      <c r="A1330" s="5" t="s">
        <v>3297</v>
      </c>
      <c r="B1330" s="69"/>
      <c r="C1330" s="18"/>
      <c r="D1330" s="54" t="s">
        <v>374</v>
      </c>
      <c r="E1330" s="77"/>
      <c r="F1330" s="220"/>
      <c r="G1330" s="69" t="s">
        <v>2214</v>
      </c>
      <c r="H1330" s="154"/>
      <c r="I1330" s="69"/>
      <c r="J1330" s="71">
        <v>17.5</v>
      </c>
      <c r="K1330" s="325">
        <v>6</v>
      </c>
      <c r="L1330" s="75">
        <f t="shared" si="22"/>
        <v>105</v>
      </c>
      <c r="M1330" s="69"/>
      <c r="N1330" s="5" t="s">
        <v>3297</v>
      </c>
      <c r="O1330" s="30"/>
      <c r="P1330" s="69"/>
      <c r="Q1330" s="69"/>
    </row>
    <row r="1331" spans="1:17" ht="12.75">
      <c r="A1331" s="183" t="s">
        <v>3297</v>
      </c>
      <c r="B1331" s="178"/>
      <c r="C1331" s="178"/>
      <c r="D1331" s="206" t="s">
        <v>1528</v>
      </c>
      <c r="E1331" s="184"/>
      <c r="F1331" s="213"/>
      <c r="G1331" s="178" t="s">
        <v>4007</v>
      </c>
      <c r="H1331" s="181"/>
      <c r="I1331" s="178"/>
      <c r="J1331" s="182">
        <v>17</v>
      </c>
      <c r="K1331" s="320">
        <v>1</v>
      </c>
      <c r="L1331" s="75">
        <f t="shared" si="22"/>
        <v>17</v>
      </c>
      <c r="M1331" s="178"/>
      <c r="N1331" s="183" t="s">
        <v>3297</v>
      </c>
      <c r="O1331" s="184"/>
      <c r="P1331" s="178"/>
      <c r="Q1331" s="178"/>
    </row>
    <row r="1332" spans="1:17" ht="12.75">
      <c r="A1332" s="87" t="s">
        <v>3297</v>
      </c>
      <c r="B1332" s="81"/>
      <c r="C1332" s="81"/>
      <c r="D1332" s="143" t="s">
        <v>478</v>
      </c>
      <c r="E1332" s="83"/>
      <c r="F1332" s="281"/>
      <c r="G1332" s="81" t="s">
        <v>479</v>
      </c>
      <c r="H1332" s="154"/>
      <c r="I1332" s="85"/>
      <c r="J1332" s="86">
        <v>18</v>
      </c>
      <c r="K1332" s="343">
        <v>1</v>
      </c>
      <c r="L1332" s="75">
        <f t="shared" si="22"/>
        <v>18</v>
      </c>
      <c r="M1332" s="81"/>
      <c r="N1332" s="87" t="s">
        <v>3297</v>
      </c>
      <c r="O1332" s="83"/>
      <c r="P1332" s="81"/>
      <c r="Q1332" s="81"/>
    </row>
    <row r="1333" spans="1:15" ht="12.75">
      <c r="A1333" s="5" t="s">
        <v>1869</v>
      </c>
      <c r="D1333" s="55" t="s">
        <v>1022</v>
      </c>
      <c r="E1333" s="56"/>
      <c r="G1333" t="s">
        <v>2298</v>
      </c>
      <c r="H1333" s="154" t="s">
        <v>3459</v>
      </c>
      <c r="J1333" s="4">
        <v>19.5</v>
      </c>
      <c r="K1333" s="318">
        <v>2</v>
      </c>
      <c r="L1333" s="75">
        <f t="shared" si="22"/>
        <v>39</v>
      </c>
      <c r="N1333" s="5" t="s">
        <v>1869</v>
      </c>
      <c r="O1333" s="6"/>
    </row>
    <row r="1334" spans="1:15" ht="12.75">
      <c r="A1334" s="72" t="s">
        <v>1869</v>
      </c>
      <c r="C1334" s="18" t="s">
        <v>2905</v>
      </c>
      <c r="D1334" s="54" t="s">
        <v>1333</v>
      </c>
      <c r="E1334" s="30"/>
      <c r="F1334" s="220"/>
      <c r="G1334" s="69" t="s">
        <v>2173</v>
      </c>
      <c r="H1334" s="154"/>
      <c r="I1334" s="74"/>
      <c r="J1334" s="71">
        <v>75</v>
      </c>
      <c r="K1334" s="325">
        <v>0</v>
      </c>
      <c r="L1334" s="75">
        <f t="shared" si="22"/>
        <v>0</v>
      </c>
      <c r="M1334" s="69"/>
      <c r="N1334" s="72" t="s">
        <v>1869</v>
      </c>
      <c r="O1334" s="30"/>
    </row>
    <row r="1335" spans="1:17" s="168" customFormat="1" ht="12.75">
      <c r="A1335" s="33" t="s">
        <v>1869</v>
      </c>
      <c r="B1335" s="32"/>
      <c r="C1335" s="32" t="s">
        <v>2905</v>
      </c>
      <c r="D1335" s="114" t="s">
        <v>1269</v>
      </c>
      <c r="E1335" s="56"/>
      <c r="F1335" s="209"/>
      <c r="G1335" s="32" t="s">
        <v>3955</v>
      </c>
      <c r="H1335" s="12"/>
      <c r="I1335" s="176"/>
      <c r="J1335" s="126">
        <v>75</v>
      </c>
      <c r="K1335" s="321">
        <v>0</v>
      </c>
      <c r="L1335" s="75">
        <f t="shared" si="22"/>
        <v>0</v>
      </c>
      <c r="M1335" s="32"/>
      <c r="N1335" s="33" t="s">
        <v>1869</v>
      </c>
      <c r="O1335" s="56"/>
      <c r="P1335" s="32"/>
      <c r="Q1335" s="32"/>
    </row>
    <row r="1336" spans="1:15" ht="12.75">
      <c r="A1336" s="29" t="s">
        <v>1869</v>
      </c>
      <c r="C1336" t="s">
        <v>2905</v>
      </c>
      <c r="D1336" s="54" t="s">
        <v>2838</v>
      </c>
      <c r="E1336" s="56"/>
      <c r="F1336" s="276"/>
      <c r="G1336" s="18" t="s">
        <v>1419</v>
      </c>
      <c r="H1336" s="154"/>
      <c r="I1336" s="21"/>
      <c r="J1336" s="4">
        <v>25</v>
      </c>
      <c r="K1336" s="326">
        <v>0</v>
      </c>
      <c r="L1336" s="75">
        <f t="shared" si="22"/>
        <v>0</v>
      </c>
      <c r="M1336" s="18"/>
      <c r="N1336" s="29" t="s">
        <v>1869</v>
      </c>
      <c r="O1336" s="30"/>
    </row>
    <row r="1337" spans="1:15" ht="12.75">
      <c r="A1337" s="72" t="s">
        <v>1869</v>
      </c>
      <c r="C1337" s="18"/>
      <c r="D1337" s="54" t="s">
        <v>3152</v>
      </c>
      <c r="E1337" s="30"/>
      <c r="F1337" s="220"/>
      <c r="G1337" s="69" t="s">
        <v>1248</v>
      </c>
      <c r="H1337" s="154"/>
      <c r="I1337" s="76"/>
      <c r="J1337" s="71">
        <v>17.5</v>
      </c>
      <c r="K1337" s="325">
        <v>1</v>
      </c>
      <c r="L1337" s="75">
        <f t="shared" si="22"/>
        <v>17.5</v>
      </c>
      <c r="M1337" s="69"/>
      <c r="N1337" s="72" t="s">
        <v>1869</v>
      </c>
      <c r="O1337" s="30" t="s">
        <v>3153</v>
      </c>
    </row>
    <row r="1338" spans="1:15" ht="12.75">
      <c r="A1338" s="29" t="s">
        <v>1869</v>
      </c>
      <c r="C1338" t="s">
        <v>2905</v>
      </c>
      <c r="D1338" s="54" t="s">
        <v>1997</v>
      </c>
      <c r="E1338" s="56"/>
      <c r="F1338" s="276"/>
      <c r="G1338" s="18" t="s">
        <v>3659</v>
      </c>
      <c r="H1338" s="154"/>
      <c r="I1338" s="21"/>
      <c r="J1338" s="4">
        <v>29.5</v>
      </c>
      <c r="K1338" s="326">
        <v>0</v>
      </c>
      <c r="L1338" s="75">
        <f t="shared" si="22"/>
        <v>0</v>
      </c>
      <c r="M1338" s="18"/>
      <c r="N1338" s="29" t="s">
        <v>1869</v>
      </c>
      <c r="O1338" s="30"/>
    </row>
    <row r="1339" spans="1:15" ht="12.75">
      <c r="A1339" s="29" t="s">
        <v>1869</v>
      </c>
      <c r="C1339" t="s">
        <v>2905</v>
      </c>
      <c r="D1339" s="54" t="s">
        <v>2522</v>
      </c>
      <c r="E1339" s="56"/>
      <c r="F1339" s="276"/>
      <c r="G1339" s="18" t="s">
        <v>2523</v>
      </c>
      <c r="H1339" s="154"/>
      <c r="I1339" s="21"/>
      <c r="J1339" s="4">
        <v>29.5</v>
      </c>
      <c r="K1339" s="326">
        <v>0</v>
      </c>
      <c r="L1339" s="75">
        <f t="shared" si="22"/>
        <v>0</v>
      </c>
      <c r="M1339" s="18"/>
      <c r="N1339" s="29" t="s">
        <v>1869</v>
      </c>
      <c r="O1339" s="30"/>
    </row>
    <row r="1340" spans="1:15" ht="12.75">
      <c r="A1340" s="33" t="s">
        <v>1869</v>
      </c>
      <c r="D1340" s="55" t="s">
        <v>402</v>
      </c>
      <c r="E1340" s="56"/>
      <c r="G1340" s="32" t="s">
        <v>4097</v>
      </c>
      <c r="H1340" s="154"/>
      <c r="I1340" s="203"/>
      <c r="J1340" s="4">
        <v>5.5</v>
      </c>
      <c r="K1340" s="318">
        <v>1</v>
      </c>
      <c r="L1340" s="75">
        <f t="shared" si="22"/>
        <v>5.5</v>
      </c>
      <c r="N1340" s="33" t="s">
        <v>1869</v>
      </c>
      <c r="O1340" s="6"/>
    </row>
    <row r="1341" spans="1:15" ht="12.75">
      <c r="A1341" s="87" t="s">
        <v>1869</v>
      </c>
      <c r="C1341" s="81"/>
      <c r="D1341" s="82" t="s">
        <v>402</v>
      </c>
      <c r="E1341" s="83"/>
      <c r="F1341" s="281"/>
      <c r="G1341" s="81" t="s">
        <v>10</v>
      </c>
      <c r="H1341" s="154"/>
      <c r="I1341" s="85"/>
      <c r="J1341" s="86">
        <v>5</v>
      </c>
      <c r="K1341" s="343">
        <v>1</v>
      </c>
      <c r="L1341" s="75">
        <f t="shared" si="22"/>
        <v>5</v>
      </c>
      <c r="M1341" s="81"/>
      <c r="N1341" s="87" t="s">
        <v>1869</v>
      </c>
      <c r="O1341" s="83" t="s">
        <v>1855</v>
      </c>
    </row>
    <row r="1342" spans="1:17" s="69" customFormat="1" ht="12.75">
      <c r="A1342" s="141" t="s">
        <v>1869</v>
      </c>
      <c r="B1342"/>
      <c r="C1342" s="32" t="s">
        <v>2905</v>
      </c>
      <c r="D1342" s="5" t="s">
        <v>3547</v>
      </c>
      <c r="E1342" s="63"/>
      <c r="F1342" s="203"/>
      <c r="G1342" t="s">
        <v>3549</v>
      </c>
      <c r="H1342" s="154"/>
      <c r="I1342" s="11"/>
      <c r="J1342" s="75">
        <v>7.5</v>
      </c>
      <c r="K1342" s="338" t="s">
        <v>3548</v>
      </c>
      <c r="L1342" s="75">
        <f t="shared" si="22"/>
        <v>0</v>
      </c>
      <c r="M1342"/>
      <c r="N1342" s="141" t="s">
        <v>1869</v>
      </c>
      <c r="O1342" s="6"/>
      <c r="P1342"/>
      <c r="Q1342"/>
    </row>
    <row r="1343" spans="1:17" s="69" customFormat="1" ht="12.75">
      <c r="A1343" s="5" t="s">
        <v>1869</v>
      </c>
      <c r="B1343"/>
      <c r="C1343"/>
      <c r="D1343" s="55" t="s">
        <v>2821</v>
      </c>
      <c r="E1343" s="56"/>
      <c r="F1343" s="203"/>
      <c r="G1343" t="s">
        <v>3780</v>
      </c>
      <c r="H1343" s="154" t="s">
        <v>3459</v>
      </c>
      <c r="I1343"/>
      <c r="J1343" s="4">
        <v>8</v>
      </c>
      <c r="K1343" s="318">
        <v>1</v>
      </c>
      <c r="L1343" s="75">
        <f t="shared" si="22"/>
        <v>8</v>
      </c>
      <c r="M1343"/>
      <c r="N1343" s="5" t="s">
        <v>1869</v>
      </c>
      <c r="O1343" s="6" t="s">
        <v>3778</v>
      </c>
      <c r="P1343"/>
      <c r="Q1343"/>
    </row>
    <row r="1344" spans="1:15" ht="12.75">
      <c r="A1344" s="5" t="s">
        <v>1869</v>
      </c>
      <c r="D1344" s="55" t="s">
        <v>2821</v>
      </c>
      <c r="E1344" s="56"/>
      <c r="G1344" t="s">
        <v>3779</v>
      </c>
      <c r="H1344" s="154"/>
      <c r="J1344" s="4">
        <v>7.5</v>
      </c>
      <c r="K1344" s="318">
        <v>1</v>
      </c>
      <c r="L1344" s="75">
        <f t="shared" si="22"/>
        <v>7.5</v>
      </c>
      <c r="N1344" s="5" t="s">
        <v>1869</v>
      </c>
      <c r="O1344" s="6"/>
    </row>
    <row r="1345" spans="1:15" ht="12.75">
      <c r="A1345" s="5" t="s">
        <v>1869</v>
      </c>
      <c r="C1345" t="s">
        <v>2905</v>
      </c>
      <c r="D1345" s="55" t="s">
        <v>2821</v>
      </c>
      <c r="E1345" s="56"/>
      <c r="G1345" t="s">
        <v>1398</v>
      </c>
      <c r="H1345" s="154"/>
      <c r="I1345" s="23"/>
      <c r="J1345" s="4">
        <v>7.5</v>
      </c>
      <c r="K1345" s="318">
        <v>0</v>
      </c>
      <c r="L1345" s="75">
        <f t="shared" si="22"/>
        <v>0</v>
      </c>
      <c r="N1345" s="5" t="s">
        <v>1869</v>
      </c>
      <c r="O1345" s="6"/>
    </row>
    <row r="1346" spans="1:15" ht="12.75">
      <c r="A1346" s="5" t="s">
        <v>1869</v>
      </c>
      <c r="C1346" t="s">
        <v>2905</v>
      </c>
      <c r="D1346" s="55" t="s">
        <v>2821</v>
      </c>
      <c r="E1346" s="56"/>
      <c r="G1346" t="s">
        <v>1032</v>
      </c>
      <c r="H1346" s="154"/>
      <c r="I1346" s="23"/>
      <c r="J1346" s="4">
        <v>7.5</v>
      </c>
      <c r="K1346" s="318">
        <v>0</v>
      </c>
      <c r="L1346" s="75">
        <f t="shared" si="22"/>
        <v>0</v>
      </c>
      <c r="N1346" s="5" t="s">
        <v>1869</v>
      </c>
      <c r="O1346" s="6"/>
    </row>
    <row r="1347" spans="1:17" s="38" customFormat="1" ht="12.75">
      <c r="A1347" s="5" t="s">
        <v>1869</v>
      </c>
      <c r="B1347"/>
      <c r="C1347"/>
      <c r="D1347" s="55" t="s">
        <v>1487</v>
      </c>
      <c r="E1347" s="56"/>
      <c r="F1347" s="203"/>
      <c r="G1347" t="s">
        <v>3792</v>
      </c>
      <c r="H1347" s="154"/>
      <c r="I1347"/>
      <c r="J1347" s="4">
        <v>5</v>
      </c>
      <c r="K1347" s="318">
        <v>4</v>
      </c>
      <c r="L1347" s="75">
        <f t="shared" si="22"/>
        <v>20</v>
      </c>
      <c r="M1347"/>
      <c r="N1347" s="5" t="s">
        <v>1869</v>
      </c>
      <c r="O1347" s="6"/>
      <c r="P1347"/>
      <c r="Q1347"/>
    </row>
    <row r="1348" spans="1:15" ht="12.75">
      <c r="A1348" s="5" t="s">
        <v>1869</v>
      </c>
      <c r="D1348" s="55" t="s">
        <v>248</v>
      </c>
      <c r="E1348" s="56"/>
      <c r="G1348" t="s">
        <v>400</v>
      </c>
      <c r="H1348" s="154" t="s">
        <v>3459</v>
      </c>
      <c r="J1348" s="4">
        <v>45</v>
      </c>
      <c r="K1348" s="318">
        <v>2</v>
      </c>
      <c r="L1348" s="75">
        <f t="shared" si="22"/>
        <v>90</v>
      </c>
      <c r="N1348" s="5" t="s">
        <v>1869</v>
      </c>
      <c r="O1348" s="6"/>
    </row>
    <row r="1349" spans="1:15" ht="12.75">
      <c r="A1349" s="5" t="s">
        <v>1869</v>
      </c>
      <c r="C1349" t="s">
        <v>2905</v>
      </c>
      <c r="D1349" s="55" t="s">
        <v>249</v>
      </c>
      <c r="E1349" s="56"/>
      <c r="G1349" t="s">
        <v>3306</v>
      </c>
      <c r="H1349" s="154"/>
      <c r="I1349" s="23"/>
      <c r="J1349" s="4">
        <v>42.5</v>
      </c>
      <c r="K1349" s="318">
        <v>0</v>
      </c>
      <c r="L1349" s="75">
        <f t="shared" si="22"/>
        <v>0</v>
      </c>
      <c r="N1349" s="5" t="s">
        <v>1869</v>
      </c>
      <c r="O1349" s="6"/>
    </row>
    <row r="1350" spans="1:17" s="81" customFormat="1" ht="12.75">
      <c r="A1350" s="5" t="s">
        <v>1869</v>
      </c>
      <c r="B1350"/>
      <c r="C1350" t="s">
        <v>2905</v>
      </c>
      <c r="D1350" s="55" t="s">
        <v>2937</v>
      </c>
      <c r="E1350" s="56"/>
      <c r="F1350" s="203"/>
      <c r="G1350" t="s">
        <v>2784</v>
      </c>
      <c r="H1350" s="154"/>
      <c r="I1350" s="23"/>
      <c r="J1350" s="4">
        <v>75</v>
      </c>
      <c r="K1350" s="318">
        <v>0</v>
      </c>
      <c r="L1350" s="75">
        <f t="shared" si="22"/>
        <v>0</v>
      </c>
      <c r="M1350"/>
      <c r="N1350" s="5" t="s">
        <v>1869</v>
      </c>
      <c r="O1350" s="6"/>
      <c r="P1350"/>
      <c r="Q1350"/>
    </row>
    <row r="1351" spans="1:17" s="32" customFormat="1" ht="12.75">
      <c r="A1351" s="5" t="s">
        <v>1869</v>
      </c>
      <c r="B1351"/>
      <c r="C1351" t="s">
        <v>2905</v>
      </c>
      <c r="D1351" s="55" t="s">
        <v>3147</v>
      </c>
      <c r="E1351" s="57"/>
      <c r="F1351" s="203"/>
      <c r="G1351" t="s">
        <v>4090</v>
      </c>
      <c r="H1351" s="154"/>
      <c r="I1351" s="23"/>
      <c r="J1351" s="4">
        <v>8</v>
      </c>
      <c r="K1351" s="318">
        <v>0</v>
      </c>
      <c r="L1351" s="75">
        <f t="shared" si="22"/>
        <v>0</v>
      </c>
      <c r="M1351"/>
      <c r="N1351" s="5" t="s">
        <v>1869</v>
      </c>
      <c r="O1351" s="6"/>
      <c r="P1351"/>
      <c r="Q1351"/>
    </row>
    <row r="1352" spans="1:15" ht="12.75">
      <c r="A1352" s="5" t="s">
        <v>1869</v>
      </c>
      <c r="D1352" s="55" t="s">
        <v>2682</v>
      </c>
      <c r="E1352" s="56"/>
      <c r="G1352" t="s">
        <v>842</v>
      </c>
      <c r="H1352" s="154"/>
      <c r="I1352" s="11"/>
      <c r="J1352" s="4">
        <v>8</v>
      </c>
      <c r="K1352" s="318">
        <v>1</v>
      </c>
      <c r="L1352" s="75">
        <f t="shared" si="22"/>
        <v>8</v>
      </c>
      <c r="N1352" s="5" t="s">
        <v>1869</v>
      </c>
      <c r="O1352" s="6"/>
    </row>
    <row r="1353" spans="1:17" ht="12.75">
      <c r="A1353" s="269" t="s">
        <v>1869</v>
      </c>
      <c r="B1353" s="265"/>
      <c r="C1353" s="265"/>
      <c r="D1353" s="270" t="s">
        <v>3950</v>
      </c>
      <c r="E1353" s="266"/>
      <c r="F1353" s="267"/>
      <c r="G1353" s="265" t="s">
        <v>4138</v>
      </c>
      <c r="H1353" s="265"/>
      <c r="I1353" s="267"/>
      <c r="J1353" s="268">
        <v>15</v>
      </c>
      <c r="K1353" s="340">
        <v>4</v>
      </c>
      <c r="L1353" s="75">
        <f t="shared" si="22"/>
        <v>60</v>
      </c>
      <c r="M1353" s="265"/>
      <c r="N1353" s="269" t="s">
        <v>1869</v>
      </c>
      <c r="O1353" s="266"/>
      <c r="P1353" s="265"/>
      <c r="Q1353" s="265"/>
    </row>
    <row r="1354" spans="1:17" ht="12.75">
      <c r="A1354" s="244" t="s">
        <v>1869</v>
      </c>
      <c r="B1354" s="240"/>
      <c r="C1354" s="240"/>
      <c r="D1354" s="241" t="s">
        <v>2769</v>
      </c>
      <c r="E1354" s="241"/>
      <c r="F1354" s="292"/>
      <c r="G1354" s="240" t="s">
        <v>4073</v>
      </c>
      <c r="H1354" s="242"/>
      <c r="I1354" s="240"/>
      <c r="J1354" s="243">
        <v>75</v>
      </c>
      <c r="K1354" s="341">
        <v>1</v>
      </c>
      <c r="L1354" s="75">
        <f t="shared" si="22"/>
        <v>75</v>
      </c>
      <c r="M1354" s="240"/>
      <c r="N1354" s="244" t="s">
        <v>1869</v>
      </c>
      <c r="O1354" s="241"/>
      <c r="P1354" s="240"/>
      <c r="Q1354" s="240"/>
    </row>
    <row r="1355" spans="1:15" ht="12.75">
      <c r="A1355" s="5" t="s">
        <v>1869</v>
      </c>
      <c r="D1355" s="55" t="s">
        <v>306</v>
      </c>
      <c r="E1355" s="56"/>
      <c r="G1355" t="s">
        <v>715</v>
      </c>
      <c r="H1355" s="154"/>
      <c r="I1355" s="11"/>
      <c r="J1355" s="4">
        <v>28.5</v>
      </c>
      <c r="K1355" s="318">
        <v>1</v>
      </c>
      <c r="L1355" s="75">
        <f t="shared" si="22"/>
        <v>28.5</v>
      </c>
      <c r="N1355" s="5" t="s">
        <v>1869</v>
      </c>
      <c r="O1355" s="6"/>
    </row>
    <row r="1356" spans="1:14" ht="12.75">
      <c r="A1356" s="5" t="s">
        <v>1869</v>
      </c>
      <c r="C1356" t="s">
        <v>2905</v>
      </c>
      <c r="D1356" s="55" t="s">
        <v>2719</v>
      </c>
      <c r="E1356" s="56"/>
      <c r="G1356" t="s">
        <v>3065</v>
      </c>
      <c r="H1356" s="154"/>
      <c r="I1356" s="23"/>
      <c r="J1356" s="4">
        <v>35</v>
      </c>
      <c r="K1356" s="318">
        <v>0</v>
      </c>
      <c r="L1356" s="75">
        <f t="shared" si="22"/>
        <v>0</v>
      </c>
      <c r="N1356" s="5" t="s">
        <v>1869</v>
      </c>
    </row>
    <row r="1357" spans="1:17" ht="12.75">
      <c r="A1357" s="5" t="s">
        <v>1332</v>
      </c>
      <c r="B1357" s="69"/>
      <c r="D1357" s="22">
        <v>145848</v>
      </c>
      <c r="E1357" s="20"/>
      <c r="G1357" t="s">
        <v>2314</v>
      </c>
      <c r="H1357" s="154"/>
      <c r="J1357" s="4">
        <v>27.5</v>
      </c>
      <c r="K1357" s="318">
        <v>2</v>
      </c>
      <c r="L1357" s="75">
        <f t="shared" si="22"/>
        <v>55</v>
      </c>
      <c r="N1357" s="5" t="s">
        <v>1332</v>
      </c>
      <c r="O1357" s="6"/>
      <c r="P1357" s="69"/>
      <c r="Q1357" s="69"/>
    </row>
    <row r="1358" spans="1:17" s="32" customFormat="1" ht="12.75">
      <c r="A1358" s="5" t="s">
        <v>1332</v>
      </c>
      <c r="B1358"/>
      <c r="C1358"/>
      <c r="D1358" s="22">
        <v>152647</v>
      </c>
      <c r="E1358" s="20"/>
      <c r="F1358" s="203"/>
      <c r="G1358" t="s">
        <v>3567</v>
      </c>
      <c r="H1358" s="154"/>
      <c r="I1358" s="11"/>
      <c r="J1358" s="4">
        <v>0.75</v>
      </c>
      <c r="K1358" s="318">
        <v>2</v>
      </c>
      <c r="L1358" s="75">
        <f t="shared" si="22"/>
        <v>1.5</v>
      </c>
      <c r="M1358"/>
      <c r="N1358" s="5" t="s">
        <v>1332</v>
      </c>
      <c r="O1358" s="6"/>
      <c r="P1358"/>
      <c r="Q1358"/>
    </row>
    <row r="1359" spans="1:15" ht="12.75">
      <c r="A1359" s="5" t="s">
        <v>3403</v>
      </c>
      <c r="C1359" t="s">
        <v>2905</v>
      </c>
      <c r="D1359" s="22">
        <v>137617</v>
      </c>
      <c r="E1359" s="20"/>
      <c r="G1359" t="s">
        <v>283</v>
      </c>
      <c r="H1359" s="154"/>
      <c r="I1359" s="23"/>
      <c r="J1359" s="4">
        <v>45</v>
      </c>
      <c r="K1359" s="318">
        <v>0</v>
      </c>
      <c r="L1359" s="75">
        <f t="shared" si="22"/>
        <v>0</v>
      </c>
      <c r="N1359" s="5" t="s">
        <v>3403</v>
      </c>
      <c r="O1359" s="6"/>
    </row>
    <row r="1360" spans="1:17" ht="12.75">
      <c r="A1360" s="183" t="s">
        <v>3403</v>
      </c>
      <c r="B1360" s="178"/>
      <c r="C1360" s="178"/>
      <c r="D1360" s="179">
        <v>137617</v>
      </c>
      <c r="E1360" s="180"/>
      <c r="F1360" s="213" t="s">
        <v>49</v>
      </c>
      <c r="G1360" s="178" t="s">
        <v>4029</v>
      </c>
      <c r="H1360" s="181"/>
      <c r="I1360" s="213"/>
      <c r="J1360" s="182">
        <v>15</v>
      </c>
      <c r="K1360" s="320">
        <v>1</v>
      </c>
      <c r="L1360" s="75">
        <f t="shared" si="22"/>
        <v>15</v>
      </c>
      <c r="M1360" s="178"/>
      <c r="N1360" s="183" t="s">
        <v>3403</v>
      </c>
      <c r="O1360" s="184"/>
      <c r="P1360" s="178"/>
      <c r="Q1360" s="178"/>
    </row>
    <row r="1361" spans="1:15" ht="12.75">
      <c r="A1361" s="5" t="s">
        <v>3403</v>
      </c>
      <c r="D1361" s="22">
        <v>138538</v>
      </c>
      <c r="E1361" s="20"/>
      <c r="G1361" t="s">
        <v>3304</v>
      </c>
      <c r="H1361" s="154"/>
      <c r="J1361" s="4">
        <v>0.5</v>
      </c>
      <c r="K1361" s="318">
        <v>3</v>
      </c>
      <c r="L1361" s="75">
        <f t="shared" si="22"/>
        <v>1.5</v>
      </c>
      <c r="N1361" s="5" t="s">
        <v>3403</v>
      </c>
      <c r="O1361" s="6"/>
    </row>
    <row r="1362" spans="1:15" ht="12.75">
      <c r="A1362" s="5" t="s">
        <v>3403</v>
      </c>
      <c r="C1362" t="s">
        <v>2905</v>
      </c>
      <c r="D1362" s="22">
        <v>139341</v>
      </c>
      <c r="E1362" s="20"/>
      <c r="G1362" t="s">
        <v>11</v>
      </c>
      <c r="H1362" s="154" t="s">
        <v>3459</v>
      </c>
      <c r="I1362" s="23"/>
      <c r="J1362" s="4">
        <v>0.5</v>
      </c>
      <c r="K1362" s="318">
        <v>0</v>
      </c>
      <c r="L1362" s="75">
        <f t="shared" si="22"/>
        <v>0</v>
      </c>
      <c r="N1362" s="5" t="s">
        <v>3403</v>
      </c>
      <c r="O1362" s="6"/>
    </row>
    <row r="1363" spans="1:17" s="69" customFormat="1" ht="12.75">
      <c r="A1363" s="5" t="s">
        <v>3403</v>
      </c>
      <c r="B1363"/>
      <c r="C1363" t="s">
        <v>2905</v>
      </c>
      <c r="D1363" s="22">
        <v>139737</v>
      </c>
      <c r="E1363" s="20"/>
      <c r="F1363" s="203"/>
      <c r="G1363" s="32" t="s">
        <v>4023</v>
      </c>
      <c r="H1363" s="154" t="s">
        <v>3459</v>
      </c>
      <c r="I1363" s="175"/>
      <c r="J1363" s="4">
        <v>12.5</v>
      </c>
      <c r="K1363" s="318">
        <v>0</v>
      </c>
      <c r="L1363" s="75">
        <f t="shared" si="22"/>
        <v>0</v>
      </c>
      <c r="M1363"/>
      <c r="N1363" s="5" t="s">
        <v>3403</v>
      </c>
      <c r="O1363" s="6"/>
      <c r="P1363"/>
      <c r="Q1363"/>
    </row>
    <row r="1364" spans="1:17" s="69" customFormat="1" ht="12.75">
      <c r="A1364" s="5" t="s">
        <v>3403</v>
      </c>
      <c r="B1364"/>
      <c r="C1364"/>
      <c r="D1364" s="22">
        <v>141703</v>
      </c>
      <c r="E1364" s="20"/>
      <c r="F1364" s="203"/>
      <c r="G1364" t="s">
        <v>1699</v>
      </c>
      <c r="H1364" s="154"/>
      <c r="I1364"/>
      <c r="J1364" s="4">
        <v>2</v>
      </c>
      <c r="K1364" s="318">
        <v>1</v>
      </c>
      <c r="L1364" s="75">
        <f t="shared" si="22"/>
        <v>2</v>
      </c>
      <c r="M1364"/>
      <c r="N1364" s="5" t="s">
        <v>3403</v>
      </c>
      <c r="O1364" s="6"/>
      <c r="P1364"/>
      <c r="Q1364"/>
    </row>
    <row r="1365" spans="1:15" ht="12.75">
      <c r="A1365" s="5" t="s">
        <v>3403</v>
      </c>
      <c r="C1365" t="s">
        <v>2905</v>
      </c>
      <c r="D1365" s="22">
        <v>142445</v>
      </c>
      <c r="E1365" s="20"/>
      <c r="G1365" t="s">
        <v>3433</v>
      </c>
      <c r="H1365" s="154"/>
      <c r="I1365" s="11"/>
      <c r="J1365" s="4">
        <v>0.3</v>
      </c>
      <c r="K1365" s="318">
        <v>1</v>
      </c>
      <c r="L1365" s="75">
        <f t="shared" si="22"/>
        <v>0.3</v>
      </c>
      <c r="N1365" s="5" t="s">
        <v>3403</v>
      </c>
      <c r="O1365" s="6" t="s">
        <v>1038</v>
      </c>
    </row>
    <row r="1366" spans="1:17" s="69" customFormat="1" ht="12.75">
      <c r="A1366" s="5" t="s">
        <v>3403</v>
      </c>
      <c r="B1366"/>
      <c r="C1366"/>
      <c r="D1366" s="22">
        <v>145166</v>
      </c>
      <c r="E1366" s="20"/>
      <c r="F1366" s="203"/>
      <c r="G1366" t="s">
        <v>3613</v>
      </c>
      <c r="H1366" s="154"/>
      <c r="I1366"/>
      <c r="J1366" s="4">
        <v>0.5</v>
      </c>
      <c r="K1366" s="318">
        <v>29</v>
      </c>
      <c r="L1366" s="75">
        <f t="shared" si="22"/>
        <v>14.5</v>
      </c>
      <c r="M1366"/>
      <c r="N1366" s="5" t="s">
        <v>3403</v>
      </c>
      <c r="O1366" s="6"/>
      <c r="P1366"/>
      <c r="Q1366"/>
    </row>
    <row r="1367" spans="1:15" ht="12.75">
      <c r="A1367" s="5" t="s">
        <v>3403</v>
      </c>
      <c r="D1367" s="22">
        <v>154256</v>
      </c>
      <c r="E1367" s="20"/>
      <c r="G1367" t="s">
        <v>156</v>
      </c>
      <c r="H1367" s="154"/>
      <c r="J1367" s="4">
        <v>25</v>
      </c>
      <c r="K1367" s="318">
        <v>3</v>
      </c>
      <c r="L1367" s="75">
        <f t="shared" si="22"/>
        <v>75</v>
      </c>
      <c r="N1367" s="5" t="s">
        <v>3403</v>
      </c>
      <c r="O1367" s="6"/>
    </row>
    <row r="1368" spans="1:15" ht="12.75">
      <c r="A1368" s="5" t="s">
        <v>3611</v>
      </c>
      <c r="D1368" s="22" t="s">
        <v>856</v>
      </c>
      <c r="E1368" s="20"/>
      <c r="G1368" t="s">
        <v>857</v>
      </c>
      <c r="H1368" s="154" t="s">
        <v>3459</v>
      </c>
      <c r="J1368" s="4">
        <v>35</v>
      </c>
      <c r="K1368" s="318">
        <v>1</v>
      </c>
      <c r="L1368" s="75">
        <f t="shared" si="22"/>
        <v>35</v>
      </c>
      <c r="N1368" s="5" t="s">
        <v>3611</v>
      </c>
      <c r="O1368" s="6"/>
    </row>
    <row r="1369" spans="1:15" ht="12.75">
      <c r="A1369" s="5" t="s">
        <v>2244</v>
      </c>
      <c r="C1369" t="s">
        <v>2905</v>
      </c>
      <c r="D1369" s="22">
        <v>212860</v>
      </c>
      <c r="E1369" s="20"/>
      <c r="G1369" t="s">
        <v>2760</v>
      </c>
      <c r="H1369" s="154" t="s">
        <v>3459</v>
      </c>
      <c r="I1369" s="23"/>
      <c r="J1369" s="4">
        <v>30</v>
      </c>
      <c r="K1369" s="318">
        <v>0</v>
      </c>
      <c r="L1369" s="75">
        <f aca="true" t="shared" si="23" ref="L1369:L1432">SUM(K1369*J1369)</f>
        <v>0</v>
      </c>
      <c r="M1369">
        <v>0</v>
      </c>
      <c r="N1369" s="5" t="s">
        <v>2244</v>
      </c>
      <c r="O1369" s="6"/>
    </row>
    <row r="1370" spans="1:15" ht="12.75">
      <c r="A1370" s="5" t="s">
        <v>3085</v>
      </c>
      <c r="C1370" t="s">
        <v>2905</v>
      </c>
      <c r="D1370" s="22">
        <v>150919</v>
      </c>
      <c r="E1370" s="20"/>
      <c r="G1370" t="s">
        <v>1097</v>
      </c>
      <c r="H1370" s="154"/>
      <c r="I1370" s="23"/>
      <c r="J1370" s="4">
        <v>4</v>
      </c>
      <c r="K1370" s="318">
        <v>0</v>
      </c>
      <c r="L1370" s="75">
        <f t="shared" si="23"/>
        <v>0</v>
      </c>
      <c r="N1370" s="5" t="s">
        <v>3085</v>
      </c>
      <c r="O1370" s="6"/>
    </row>
    <row r="1371" spans="1:15" ht="12.75">
      <c r="A1371" s="5" t="s">
        <v>3085</v>
      </c>
      <c r="C1371" t="s">
        <v>2905</v>
      </c>
      <c r="D1371" s="22">
        <v>153620</v>
      </c>
      <c r="E1371" s="24"/>
      <c r="G1371" t="s">
        <v>943</v>
      </c>
      <c r="H1371" s="154"/>
      <c r="I1371" s="23"/>
      <c r="J1371" s="4">
        <v>6</v>
      </c>
      <c r="K1371" s="318">
        <v>0</v>
      </c>
      <c r="L1371" s="75">
        <f t="shared" si="23"/>
        <v>0</v>
      </c>
      <c r="N1371" s="5" t="s">
        <v>3085</v>
      </c>
      <c r="O1371" s="6"/>
    </row>
    <row r="1372" spans="1:15" ht="12.75">
      <c r="A1372" s="5" t="s">
        <v>3085</v>
      </c>
      <c r="C1372" t="s">
        <v>2905</v>
      </c>
      <c r="D1372" s="22" t="s">
        <v>508</v>
      </c>
      <c r="E1372" s="20"/>
      <c r="G1372" t="s">
        <v>2367</v>
      </c>
      <c r="H1372" s="154"/>
      <c r="I1372" s="23"/>
      <c r="J1372" s="4">
        <v>5</v>
      </c>
      <c r="K1372" s="318">
        <v>0</v>
      </c>
      <c r="L1372" s="75">
        <f t="shared" si="23"/>
        <v>0</v>
      </c>
      <c r="N1372" s="5" t="s">
        <v>3085</v>
      </c>
      <c r="O1372" s="6"/>
    </row>
    <row r="1373" spans="1:15" ht="12.75">
      <c r="A1373" s="5" t="s">
        <v>3085</v>
      </c>
      <c r="C1373" t="s">
        <v>2905</v>
      </c>
      <c r="D1373" s="22">
        <v>515523</v>
      </c>
      <c r="E1373" s="20"/>
      <c r="G1373" t="s">
        <v>3819</v>
      </c>
      <c r="H1373" s="154"/>
      <c r="I1373" s="23"/>
      <c r="J1373" s="4">
        <v>3.5</v>
      </c>
      <c r="K1373" s="318">
        <v>0</v>
      </c>
      <c r="L1373" s="75">
        <f t="shared" si="23"/>
        <v>0</v>
      </c>
      <c r="N1373" s="5" t="s">
        <v>3085</v>
      </c>
      <c r="O1373" s="6"/>
    </row>
    <row r="1374" spans="1:15" ht="12.75">
      <c r="A1374" s="5" t="s">
        <v>3085</v>
      </c>
      <c r="D1374" s="22">
        <v>517400</v>
      </c>
      <c r="E1374" s="20"/>
      <c r="G1374" t="s">
        <v>2066</v>
      </c>
      <c r="H1374" s="154"/>
      <c r="J1374" s="4">
        <v>29.5</v>
      </c>
      <c r="K1374" s="318">
        <v>1</v>
      </c>
      <c r="L1374" s="75">
        <f t="shared" si="23"/>
        <v>29.5</v>
      </c>
      <c r="N1374" s="5" t="s">
        <v>3085</v>
      </c>
      <c r="O1374" s="6"/>
    </row>
    <row r="1375" spans="1:17" s="69" customFormat="1" ht="12.75">
      <c r="A1375" s="5" t="s">
        <v>3085</v>
      </c>
      <c r="B1375"/>
      <c r="C1375"/>
      <c r="D1375" s="22">
        <v>518093</v>
      </c>
      <c r="E1375" s="20"/>
      <c r="F1375" s="203"/>
      <c r="G1375" t="s">
        <v>3640</v>
      </c>
      <c r="H1375" s="154"/>
      <c r="I1375"/>
      <c r="J1375" s="4">
        <v>37.5</v>
      </c>
      <c r="K1375" s="318">
        <v>8</v>
      </c>
      <c r="L1375" s="75">
        <f t="shared" si="23"/>
        <v>300</v>
      </c>
      <c r="M1375"/>
      <c r="N1375" s="5" t="s">
        <v>3085</v>
      </c>
      <c r="O1375" s="6"/>
      <c r="P1375"/>
      <c r="Q1375"/>
    </row>
    <row r="1376" spans="1:15" ht="12.75">
      <c r="A1376" s="5" t="s">
        <v>3085</v>
      </c>
      <c r="D1376" s="22">
        <v>518096</v>
      </c>
      <c r="E1376" s="20"/>
      <c r="G1376" t="s">
        <v>751</v>
      </c>
      <c r="H1376" s="154"/>
      <c r="J1376" s="4">
        <v>0.5</v>
      </c>
      <c r="K1376" s="318">
        <v>87</v>
      </c>
      <c r="L1376" s="75">
        <f t="shared" si="23"/>
        <v>43.5</v>
      </c>
      <c r="N1376" s="5" t="s">
        <v>3085</v>
      </c>
      <c r="O1376" s="6"/>
    </row>
    <row r="1377" spans="1:17" ht="12.75">
      <c r="A1377" s="5" t="s">
        <v>3085</v>
      </c>
      <c r="B1377" s="69"/>
      <c r="D1377" s="55" t="s">
        <v>868</v>
      </c>
      <c r="E1377" s="56"/>
      <c r="G1377" t="s">
        <v>1351</v>
      </c>
      <c r="H1377" s="154"/>
      <c r="J1377" s="4">
        <v>1</v>
      </c>
      <c r="K1377" s="318">
        <v>3</v>
      </c>
      <c r="L1377" s="75">
        <f t="shared" si="23"/>
        <v>3</v>
      </c>
      <c r="N1377" s="5" t="s">
        <v>3085</v>
      </c>
      <c r="O1377" s="6"/>
      <c r="P1377" s="69"/>
      <c r="Q1377" s="69"/>
    </row>
    <row r="1378" spans="1:15" ht="12.75">
      <c r="A1378" s="5" t="s">
        <v>759</v>
      </c>
      <c r="C1378" s="18" t="s">
        <v>2905</v>
      </c>
      <c r="D1378" s="55" t="s">
        <v>3891</v>
      </c>
      <c r="E1378" s="56"/>
      <c r="G1378" t="s">
        <v>2699</v>
      </c>
      <c r="H1378" s="154"/>
      <c r="I1378" s="23"/>
      <c r="J1378" s="4">
        <v>135</v>
      </c>
      <c r="K1378" s="318">
        <v>0</v>
      </c>
      <c r="L1378" s="75">
        <f t="shared" si="23"/>
        <v>0</v>
      </c>
      <c r="N1378" s="5" t="s">
        <v>759</v>
      </c>
      <c r="O1378" s="6"/>
    </row>
    <row r="1379" spans="1:17" s="69" customFormat="1" ht="12.75">
      <c r="A1379" s="72" t="s">
        <v>3596</v>
      </c>
      <c r="B1379"/>
      <c r="C1379" s="18"/>
      <c r="D1379" s="19">
        <v>815161</v>
      </c>
      <c r="E1379" s="73"/>
      <c r="F1379" s="220"/>
      <c r="G1379" s="32" t="s">
        <v>4096</v>
      </c>
      <c r="H1379" s="154"/>
      <c r="J1379" s="71">
        <v>20</v>
      </c>
      <c r="K1379" s="325">
        <v>2</v>
      </c>
      <c r="L1379" s="75">
        <f t="shared" si="23"/>
        <v>40</v>
      </c>
      <c r="N1379" s="72" t="s">
        <v>3596</v>
      </c>
      <c r="O1379" s="30"/>
      <c r="P1379"/>
      <c r="Q1379"/>
    </row>
    <row r="1380" spans="1:17" s="159" customFormat="1" ht="12.75">
      <c r="A1380" s="5" t="s">
        <v>3610</v>
      </c>
      <c r="B1380"/>
      <c r="C1380" t="s">
        <v>2905</v>
      </c>
      <c r="D1380" s="22" t="s">
        <v>649</v>
      </c>
      <c r="E1380" s="20"/>
      <c r="F1380" s="203"/>
      <c r="G1380" t="s">
        <v>650</v>
      </c>
      <c r="H1380" s="154" t="s">
        <v>3459</v>
      </c>
      <c r="I1380" s="23"/>
      <c r="J1380" s="4">
        <v>35</v>
      </c>
      <c r="K1380" s="318">
        <v>0</v>
      </c>
      <c r="L1380" s="75">
        <f t="shared" si="23"/>
        <v>0</v>
      </c>
      <c r="M1380"/>
      <c r="N1380" s="5" t="s">
        <v>3610</v>
      </c>
      <c r="O1380" s="6"/>
      <c r="P1380"/>
      <c r="Q1380"/>
    </row>
    <row r="1381" spans="1:15" ht="12.75">
      <c r="A1381" s="5" t="s">
        <v>1139</v>
      </c>
      <c r="D1381" s="22">
        <v>520163</v>
      </c>
      <c r="E1381" s="43"/>
      <c r="G1381" t="s">
        <v>2435</v>
      </c>
      <c r="H1381" s="154" t="s">
        <v>3459</v>
      </c>
      <c r="J1381" s="4">
        <v>35</v>
      </c>
      <c r="K1381" s="318">
        <v>1</v>
      </c>
      <c r="L1381" s="75">
        <f t="shared" si="23"/>
        <v>35</v>
      </c>
      <c r="N1381" s="5" t="s">
        <v>1139</v>
      </c>
      <c r="O1381" s="6"/>
    </row>
    <row r="1382" spans="1:15" ht="12.75">
      <c r="A1382" s="33" t="s">
        <v>1139</v>
      </c>
      <c r="D1382" s="124" t="s">
        <v>4106</v>
      </c>
      <c r="E1382" s="24"/>
      <c r="G1382" s="32" t="s">
        <v>4107</v>
      </c>
      <c r="H1382" s="154" t="s">
        <v>3459</v>
      </c>
      <c r="I1382" s="209"/>
      <c r="J1382" s="4">
        <v>9.5</v>
      </c>
      <c r="K1382" s="318">
        <v>1</v>
      </c>
      <c r="L1382" s="75">
        <f t="shared" si="23"/>
        <v>9.5</v>
      </c>
      <c r="N1382" s="33" t="s">
        <v>1139</v>
      </c>
      <c r="O1382" s="6"/>
    </row>
    <row r="1383" spans="1:17" ht="12.75">
      <c r="A1383" s="72" t="s">
        <v>1807</v>
      </c>
      <c r="B1383" s="69"/>
      <c r="C1383" s="18"/>
      <c r="D1383" s="54" t="s">
        <v>69</v>
      </c>
      <c r="E1383" s="30"/>
      <c r="F1383" s="220"/>
      <c r="G1383" s="69" t="s">
        <v>1949</v>
      </c>
      <c r="H1383" s="154"/>
      <c r="I1383" s="76"/>
      <c r="J1383" s="71">
        <v>5.5</v>
      </c>
      <c r="K1383" s="325">
        <v>2</v>
      </c>
      <c r="L1383" s="75">
        <f t="shared" si="23"/>
        <v>11</v>
      </c>
      <c r="M1383" s="69"/>
      <c r="N1383" s="72" t="s">
        <v>1807</v>
      </c>
      <c r="O1383" s="30" t="s">
        <v>1950</v>
      </c>
      <c r="P1383" s="69"/>
      <c r="Q1383" s="69"/>
    </row>
    <row r="1384" spans="1:15" ht="12.75">
      <c r="A1384" s="5" t="s">
        <v>2968</v>
      </c>
      <c r="D1384" s="22">
        <v>515198</v>
      </c>
      <c r="E1384" s="20"/>
      <c r="G1384" t="s">
        <v>990</v>
      </c>
      <c r="H1384" s="154"/>
      <c r="J1384" s="4">
        <v>0.2</v>
      </c>
      <c r="K1384" s="318">
        <v>10</v>
      </c>
      <c r="L1384" s="75">
        <f t="shared" si="23"/>
        <v>2</v>
      </c>
      <c r="N1384" s="5" t="s">
        <v>2968</v>
      </c>
      <c r="O1384" s="6"/>
    </row>
    <row r="1385" spans="1:15" ht="12.75">
      <c r="A1385" s="33" t="s">
        <v>3145</v>
      </c>
      <c r="D1385" s="22">
        <v>218014</v>
      </c>
      <c r="E1385" s="20"/>
      <c r="G1385" t="s">
        <v>287</v>
      </c>
      <c r="H1385" s="154"/>
      <c r="J1385" s="4">
        <v>19.5</v>
      </c>
      <c r="K1385" s="318">
        <v>2</v>
      </c>
      <c r="L1385" s="75">
        <f t="shared" si="23"/>
        <v>39</v>
      </c>
      <c r="N1385" s="33" t="s">
        <v>3145</v>
      </c>
      <c r="O1385" s="6"/>
    </row>
    <row r="1386" spans="1:15" ht="12.75">
      <c r="A1386" s="5" t="s">
        <v>3145</v>
      </c>
      <c r="C1386" t="s">
        <v>2905</v>
      </c>
      <c r="D1386" s="22">
        <v>218051</v>
      </c>
      <c r="E1386" s="20"/>
      <c r="G1386" t="s">
        <v>742</v>
      </c>
      <c r="H1386" s="154"/>
      <c r="I1386" s="175"/>
      <c r="J1386" s="4">
        <v>35</v>
      </c>
      <c r="K1386" s="318">
        <v>0</v>
      </c>
      <c r="L1386" s="75">
        <f t="shared" si="23"/>
        <v>0</v>
      </c>
      <c r="N1386" s="5" t="s">
        <v>3145</v>
      </c>
      <c r="O1386" s="6"/>
    </row>
    <row r="1387" spans="1:17" ht="12.75">
      <c r="A1387" s="5" t="s">
        <v>3145</v>
      </c>
      <c r="D1387" s="22" t="s">
        <v>896</v>
      </c>
      <c r="E1387" s="20"/>
      <c r="G1387" t="s">
        <v>897</v>
      </c>
      <c r="H1387" s="154"/>
      <c r="I1387" s="25"/>
      <c r="J1387" s="4">
        <v>30</v>
      </c>
      <c r="K1387" s="318">
        <v>1</v>
      </c>
      <c r="L1387" s="75">
        <f t="shared" si="23"/>
        <v>30</v>
      </c>
      <c r="N1387" s="5" t="s">
        <v>3145</v>
      </c>
      <c r="O1387" s="6"/>
      <c r="P1387" s="38"/>
      <c r="Q1387" s="38"/>
    </row>
    <row r="1388" spans="1:17" ht="12.75">
      <c r="A1388" s="5" t="s">
        <v>3145</v>
      </c>
      <c r="B1388" s="38"/>
      <c r="D1388" s="55" t="s">
        <v>1017</v>
      </c>
      <c r="E1388" s="56"/>
      <c r="G1388" t="s">
        <v>553</v>
      </c>
      <c r="H1388" s="154" t="s">
        <v>3459</v>
      </c>
      <c r="J1388" s="4">
        <v>45</v>
      </c>
      <c r="K1388" s="318">
        <v>2</v>
      </c>
      <c r="L1388" s="75">
        <f t="shared" si="23"/>
        <v>90</v>
      </c>
      <c r="N1388" s="5" t="s">
        <v>3145</v>
      </c>
      <c r="O1388" s="6"/>
      <c r="P1388" s="38"/>
      <c r="Q1388" s="38"/>
    </row>
    <row r="1389" spans="1:15" ht="12.75">
      <c r="A1389" s="5" t="s">
        <v>1830</v>
      </c>
      <c r="D1389" s="22" t="s">
        <v>3389</v>
      </c>
      <c r="E1389" s="20"/>
      <c r="G1389" t="s">
        <v>3390</v>
      </c>
      <c r="H1389" s="154"/>
      <c r="J1389" s="4">
        <v>75</v>
      </c>
      <c r="K1389" s="318">
        <v>1</v>
      </c>
      <c r="L1389" s="75">
        <f t="shared" si="23"/>
        <v>75</v>
      </c>
      <c r="N1389" s="5" t="s">
        <v>1830</v>
      </c>
      <c r="O1389" s="6"/>
    </row>
    <row r="1390" spans="1:15" ht="12.75">
      <c r="A1390" s="33" t="s">
        <v>4030</v>
      </c>
      <c r="C1390" t="s">
        <v>2905</v>
      </c>
      <c r="D1390" s="22">
        <v>312227</v>
      </c>
      <c r="E1390" s="20"/>
      <c r="G1390" t="s">
        <v>913</v>
      </c>
      <c r="H1390" s="154" t="s">
        <v>3459</v>
      </c>
      <c r="I1390" s="175"/>
      <c r="J1390" s="4">
        <v>27.5</v>
      </c>
      <c r="K1390" s="318">
        <v>0</v>
      </c>
      <c r="L1390" s="75">
        <f t="shared" si="23"/>
        <v>0</v>
      </c>
      <c r="N1390" s="33" t="s">
        <v>4030</v>
      </c>
      <c r="O1390" s="6"/>
    </row>
    <row r="1391" spans="1:15" ht="12.75">
      <c r="A1391" s="5" t="s">
        <v>1830</v>
      </c>
      <c r="C1391" t="s">
        <v>2905</v>
      </c>
      <c r="D1391" s="55" t="s">
        <v>2349</v>
      </c>
      <c r="E1391" s="56"/>
      <c r="G1391" t="s">
        <v>2714</v>
      </c>
      <c r="H1391" s="154"/>
      <c r="J1391" s="4">
        <v>95</v>
      </c>
      <c r="K1391" s="318">
        <v>0</v>
      </c>
      <c r="L1391" s="75">
        <f t="shared" si="23"/>
        <v>0</v>
      </c>
      <c r="N1391" s="5" t="s">
        <v>1830</v>
      </c>
      <c r="O1391" s="6" t="s">
        <v>2111</v>
      </c>
    </row>
    <row r="1392" spans="1:15" ht="12.75">
      <c r="A1392" s="5" t="s">
        <v>1830</v>
      </c>
      <c r="D1392" s="55" t="s">
        <v>1676</v>
      </c>
      <c r="E1392" s="56"/>
      <c r="G1392" t="s">
        <v>3593</v>
      </c>
      <c r="H1392" s="154" t="s">
        <v>3459</v>
      </c>
      <c r="J1392" s="4">
        <v>40</v>
      </c>
      <c r="K1392" s="318">
        <v>1</v>
      </c>
      <c r="L1392" s="75">
        <f t="shared" si="23"/>
        <v>40</v>
      </c>
      <c r="N1392" s="5" t="s">
        <v>1830</v>
      </c>
      <c r="O1392" s="6"/>
    </row>
    <row r="1393" spans="1:14" ht="12.75">
      <c r="A1393" s="5" t="s">
        <v>3776</v>
      </c>
      <c r="C1393" t="s">
        <v>2905</v>
      </c>
      <c r="D1393" s="22">
        <v>153888</v>
      </c>
      <c r="E1393" s="20"/>
      <c r="G1393" t="s">
        <v>1975</v>
      </c>
      <c r="H1393" s="154" t="s">
        <v>3459</v>
      </c>
      <c r="I1393" s="23"/>
      <c r="J1393" s="4">
        <v>0.2</v>
      </c>
      <c r="K1393" s="318">
        <v>0</v>
      </c>
      <c r="L1393" s="75">
        <f t="shared" si="23"/>
        <v>0</v>
      </c>
      <c r="N1393" s="5" t="s">
        <v>3776</v>
      </c>
    </row>
    <row r="1394" spans="1:15" ht="12.75">
      <c r="A1394" s="5" t="s">
        <v>3776</v>
      </c>
      <c r="C1394" t="s">
        <v>2905</v>
      </c>
      <c r="D1394" s="22">
        <v>621535</v>
      </c>
      <c r="E1394" s="20"/>
      <c r="G1394" t="s">
        <v>4052</v>
      </c>
      <c r="H1394" s="154" t="s">
        <v>3459</v>
      </c>
      <c r="I1394" s="175"/>
      <c r="J1394" s="4">
        <v>0.2</v>
      </c>
      <c r="K1394" s="318">
        <v>0</v>
      </c>
      <c r="L1394" s="75">
        <f t="shared" si="23"/>
        <v>0</v>
      </c>
      <c r="N1394" s="5" t="s">
        <v>3776</v>
      </c>
      <c r="O1394" s="6"/>
    </row>
    <row r="1395" spans="1:15" ht="12.75">
      <c r="A1395" s="5" t="s">
        <v>3776</v>
      </c>
      <c r="C1395" t="s">
        <v>2905</v>
      </c>
      <c r="D1395" s="22">
        <v>625893</v>
      </c>
      <c r="E1395" s="20"/>
      <c r="G1395" t="s">
        <v>1175</v>
      </c>
      <c r="H1395" s="154" t="s">
        <v>1038</v>
      </c>
      <c r="I1395" s="23"/>
      <c r="J1395" s="4">
        <v>0.2</v>
      </c>
      <c r="K1395" s="318">
        <v>0</v>
      </c>
      <c r="L1395" s="75">
        <f t="shared" si="23"/>
        <v>0</v>
      </c>
      <c r="N1395" s="5" t="s">
        <v>3776</v>
      </c>
      <c r="O1395" s="6"/>
    </row>
    <row r="1396" spans="1:15" ht="12.75">
      <c r="A1396" s="5" t="s">
        <v>3776</v>
      </c>
      <c r="D1396" s="22">
        <v>628011</v>
      </c>
      <c r="E1396" s="20"/>
      <c r="G1396" t="s">
        <v>2727</v>
      </c>
      <c r="H1396" s="154"/>
      <c r="J1396" s="4">
        <v>0.15</v>
      </c>
      <c r="K1396" s="318">
        <v>70</v>
      </c>
      <c r="L1396" s="75">
        <f t="shared" si="23"/>
        <v>10.5</v>
      </c>
      <c r="N1396" s="5" t="s">
        <v>3776</v>
      </c>
      <c r="O1396" s="6"/>
    </row>
    <row r="1397" spans="1:15" ht="12.75">
      <c r="A1397" s="5" t="s">
        <v>3467</v>
      </c>
      <c r="C1397" t="s">
        <v>2905</v>
      </c>
      <c r="D1397" s="22">
        <v>613960</v>
      </c>
      <c r="E1397" s="20"/>
      <c r="G1397" t="s">
        <v>1781</v>
      </c>
      <c r="H1397" s="154"/>
      <c r="J1397" s="4">
        <v>7.5</v>
      </c>
      <c r="L1397" s="75">
        <f t="shared" si="23"/>
        <v>0</v>
      </c>
      <c r="N1397" s="5" t="s">
        <v>3467</v>
      </c>
      <c r="O1397" s="6" t="s">
        <v>1587</v>
      </c>
    </row>
    <row r="1398" spans="1:17" s="69" customFormat="1" ht="12.75">
      <c r="A1398" s="135" t="s">
        <v>3467</v>
      </c>
      <c r="B1398" s="38"/>
      <c r="C1398" s="38"/>
      <c r="D1398" s="138">
        <v>614107</v>
      </c>
      <c r="E1398" s="140"/>
      <c r="F1398" s="277"/>
      <c r="G1398" s="38" t="s">
        <v>2512</v>
      </c>
      <c r="H1398" s="154" t="s">
        <v>3459</v>
      </c>
      <c r="I1398" s="38"/>
      <c r="J1398" s="133">
        <v>0.4</v>
      </c>
      <c r="K1398" s="323">
        <v>23</v>
      </c>
      <c r="L1398" s="75">
        <f t="shared" si="23"/>
        <v>9.200000000000001</v>
      </c>
      <c r="M1398" s="38"/>
      <c r="N1398" s="135" t="s">
        <v>3467</v>
      </c>
      <c r="O1398" s="137"/>
      <c r="P1398" s="38"/>
      <c r="Q1398" s="38"/>
    </row>
    <row r="1399" spans="1:15" ht="12.75">
      <c r="A1399" s="72" t="s">
        <v>877</v>
      </c>
      <c r="C1399" s="18"/>
      <c r="D1399" s="54" t="s">
        <v>1718</v>
      </c>
      <c r="E1399" s="30"/>
      <c r="F1399" s="220"/>
      <c r="G1399" s="69" t="s">
        <v>876</v>
      </c>
      <c r="H1399" s="154"/>
      <c r="I1399" s="69"/>
      <c r="J1399" s="71">
        <v>0.3</v>
      </c>
      <c r="K1399" s="325">
        <v>10</v>
      </c>
      <c r="L1399" s="75">
        <f t="shared" si="23"/>
        <v>3</v>
      </c>
      <c r="M1399" s="69"/>
      <c r="N1399" s="72" t="s">
        <v>877</v>
      </c>
      <c r="O1399" s="30"/>
    </row>
    <row r="1400" spans="1:15" ht="12.75">
      <c r="A1400" s="5" t="s">
        <v>3648</v>
      </c>
      <c r="C1400" s="32" t="s">
        <v>2905</v>
      </c>
      <c r="D1400" s="22">
        <v>519323</v>
      </c>
      <c r="E1400" s="20"/>
      <c r="G1400" t="s">
        <v>3492</v>
      </c>
      <c r="H1400" s="154" t="s">
        <v>3459</v>
      </c>
      <c r="J1400" s="4">
        <v>5</v>
      </c>
      <c r="K1400" s="318">
        <v>4</v>
      </c>
      <c r="L1400" s="75">
        <f t="shared" si="23"/>
        <v>20</v>
      </c>
      <c r="N1400" s="5" t="s">
        <v>3648</v>
      </c>
      <c r="O1400" s="6"/>
    </row>
    <row r="1401" spans="1:17" ht="12.75">
      <c r="A1401" s="33" t="s">
        <v>4078</v>
      </c>
      <c r="B1401" s="32"/>
      <c r="C1401" s="32"/>
      <c r="D1401" s="124" t="s">
        <v>4026</v>
      </c>
      <c r="E1401" s="124"/>
      <c r="F1401" s="209"/>
      <c r="G1401" s="32" t="s">
        <v>4079</v>
      </c>
      <c r="H1401" s="32"/>
      <c r="I1401" s="32"/>
      <c r="J1401" s="126">
        <v>5</v>
      </c>
      <c r="K1401" s="321">
        <v>0</v>
      </c>
      <c r="L1401" s="75">
        <f t="shared" si="23"/>
        <v>0</v>
      </c>
      <c r="M1401" s="32"/>
      <c r="N1401" s="33" t="s">
        <v>4078</v>
      </c>
      <c r="O1401" s="32"/>
      <c r="P1401" s="32"/>
      <c r="Q1401" s="32"/>
    </row>
    <row r="1402" spans="1:15" ht="12.75">
      <c r="A1402" s="5" t="s">
        <v>2368</v>
      </c>
      <c r="D1402" s="55" t="s">
        <v>1057</v>
      </c>
      <c r="E1402" s="56"/>
      <c r="G1402" t="s">
        <v>1649</v>
      </c>
      <c r="H1402" s="154"/>
      <c r="J1402" s="4">
        <v>19.5</v>
      </c>
      <c r="K1402" s="318">
        <v>1</v>
      </c>
      <c r="L1402" s="75">
        <f t="shared" si="23"/>
        <v>19.5</v>
      </c>
      <c r="N1402" s="5" t="s">
        <v>2368</v>
      </c>
      <c r="O1402" s="6"/>
    </row>
    <row r="1403" spans="1:15" ht="12.75">
      <c r="A1403" s="5" t="s">
        <v>2806</v>
      </c>
      <c r="D1403" s="22">
        <v>157112</v>
      </c>
      <c r="E1403" s="20"/>
      <c r="G1403" t="s">
        <v>2389</v>
      </c>
      <c r="H1403" s="154"/>
      <c r="J1403" s="4">
        <v>0.25</v>
      </c>
      <c r="K1403" s="318">
        <v>8</v>
      </c>
      <c r="L1403" s="75">
        <f t="shared" si="23"/>
        <v>2</v>
      </c>
      <c r="N1403" s="5" t="s">
        <v>2806</v>
      </c>
      <c r="O1403" s="6"/>
    </row>
    <row r="1404" spans="1:15" ht="12.75">
      <c r="A1404" s="5" t="s">
        <v>1771</v>
      </c>
      <c r="D1404" s="22">
        <v>913511</v>
      </c>
      <c r="E1404" s="20"/>
      <c r="G1404" t="s">
        <v>2171</v>
      </c>
      <c r="H1404" s="154"/>
      <c r="J1404" s="4">
        <v>9.5</v>
      </c>
      <c r="K1404" s="318">
        <v>1</v>
      </c>
      <c r="L1404" s="75">
        <f t="shared" si="23"/>
        <v>9.5</v>
      </c>
      <c r="N1404" s="5" t="s">
        <v>1771</v>
      </c>
      <c r="O1404" s="6"/>
    </row>
    <row r="1405" spans="1:17" s="81" customFormat="1" ht="12.75">
      <c r="A1405" s="5" t="s">
        <v>1771</v>
      </c>
      <c r="B1405"/>
      <c r="C1405"/>
      <c r="D1405" s="55" t="s">
        <v>2316</v>
      </c>
      <c r="E1405" s="57"/>
      <c r="F1405" s="203"/>
      <c r="G1405" t="s">
        <v>2331</v>
      </c>
      <c r="H1405" s="154" t="s">
        <v>3459</v>
      </c>
      <c r="I1405"/>
      <c r="J1405" s="4">
        <v>15</v>
      </c>
      <c r="K1405" s="318">
        <v>2</v>
      </c>
      <c r="L1405" s="75">
        <f t="shared" si="23"/>
        <v>30</v>
      </c>
      <c r="M1405"/>
      <c r="N1405" s="5" t="s">
        <v>1771</v>
      </c>
      <c r="O1405" s="6"/>
      <c r="P1405"/>
      <c r="Q1405"/>
    </row>
    <row r="1406" spans="1:17" s="69" customFormat="1" ht="12.75">
      <c r="A1406" s="5" t="s">
        <v>2482</v>
      </c>
      <c r="B1406"/>
      <c r="C1406" s="185" t="s">
        <v>2905</v>
      </c>
      <c r="D1406" s="22">
        <v>520978</v>
      </c>
      <c r="E1406" s="20"/>
      <c r="F1406" s="203"/>
      <c r="G1406" t="s">
        <v>2041</v>
      </c>
      <c r="H1406" s="154"/>
      <c r="I1406" s="175"/>
      <c r="J1406" s="4">
        <v>30</v>
      </c>
      <c r="K1406" s="318">
        <v>0</v>
      </c>
      <c r="L1406" s="75">
        <f t="shared" si="23"/>
        <v>0</v>
      </c>
      <c r="M1406"/>
      <c r="N1406" s="5" t="s">
        <v>2482</v>
      </c>
      <c r="O1406" s="6"/>
      <c r="P1406"/>
      <c r="Q1406"/>
    </row>
    <row r="1407" spans="1:15" ht="12.75">
      <c r="A1407" s="5" t="s">
        <v>2284</v>
      </c>
      <c r="D1407" s="22">
        <v>576821</v>
      </c>
      <c r="E1407" s="20"/>
      <c r="G1407" t="s">
        <v>1993</v>
      </c>
      <c r="H1407" s="154"/>
      <c r="I1407" s="11"/>
      <c r="J1407" s="4">
        <v>125</v>
      </c>
      <c r="K1407" s="318">
        <v>54</v>
      </c>
      <c r="L1407" s="75">
        <f t="shared" si="23"/>
        <v>6750</v>
      </c>
      <c r="M1407">
        <v>1</v>
      </c>
      <c r="N1407" s="5" t="s">
        <v>2284</v>
      </c>
      <c r="O1407" s="6"/>
    </row>
    <row r="1408" spans="1:15" ht="12.75">
      <c r="A1408" s="5" t="s">
        <v>2966</v>
      </c>
      <c r="D1408" s="22">
        <v>154519</v>
      </c>
      <c r="E1408" s="43"/>
      <c r="G1408" t="s">
        <v>2879</v>
      </c>
      <c r="H1408" s="154"/>
      <c r="J1408" s="4">
        <v>7</v>
      </c>
      <c r="K1408" s="318">
        <v>1</v>
      </c>
      <c r="L1408" s="75">
        <f t="shared" si="23"/>
        <v>7</v>
      </c>
      <c r="N1408" s="5" t="s">
        <v>2966</v>
      </c>
      <c r="O1408" s="6"/>
    </row>
    <row r="1409" spans="1:17" s="81" customFormat="1" ht="12.75">
      <c r="A1409" s="5" t="s">
        <v>3600</v>
      </c>
      <c r="B1409"/>
      <c r="C1409" t="s">
        <v>2905</v>
      </c>
      <c r="D1409" s="22">
        <v>623073</v>
      </c>
      <c r="E1409" s="20"/>
      <c r="F1409" s="203"/>
      <c r="G1409" t="s">
        <v>3599</v>
      </c>
      <c r="H1409" s="154"/>
      <c r="I1409"/>
      <c r="J1409" s="4">
        <v>2.5</v>
      </c>
      <c r="K1409" s="318">
        <v>1</v>
      </c>
      <c r="L1409" s="75">
        <f t="shared" si="23"/>
        <v>2.5</v>
      </c>
      <c r="M1409"/>
      <c r="N1409" s="5" t="s">
        <v>3600</v>
      </c>
      <c r="O1409" s="6" t="s">
        <v>1587</v>
      </c>
      <c r="P1409"/>
      <c r="Q1409"/>
    </row>
    <row r="1410" spans="1:17" s="69" customFormat="1" ht="12.75">
      <c r="A1410" s="5" t="s">
        <v>3600</v>
      </c>
      <c r="B1410"/>
      <c r="C1410"/>
      <c r="D1410" s="55" t="s">
        <v>3078</v>
      </c>
      <c r="E1410" s="57"/>
      <c r="F1410" s="203"/>
      <c r="G1410" t="s">
        <v>2640</v>
      </c>
      <c r="H1410" s="154"/>
      <c r="I1410"/>
      <c r="J1410" s="4">
        <v>5</v>
      </c>
      <c r="K1410" s="318">
        <v>3</v>
      </c>
      <c r="L1410" s="75">
        <f t="shared" si="23"/>
        <v>15</v>
      </c>
      <c r="M1410"/>
      <c r="N1410" s="5" t="s">
        <v>3600</v>
      </c>
      <c r="O1410" s="6">
        <v>2</v>
      </c>
      <c r="P1410"/>
      <c r="Q1410"/>
    </row>
    <row r="1411" spans="1:15" ht="12.75">
      <c r="A1411" s="5" t="s">
        <v>3600</v>
      </c>
      <c r="D1411" s="55" t="s">
        <v>3079</v>
      </c>
      <c r="E1411" s="57"/>
      <c r="G1411" t="s">
        <v>1239</v>
      </c>
      <c r="H1411" s="154"/>
      <c r="J1411" s="4">
        <v>6.5</v>
      </c>
      <c r="K1411" s="318">
        <v>2</v>
      </c>
      <c r="L1411" s="75">
        <f t="shared" si="23"/>
        <v>13</v>
      </c>
      <c r="N1411" s="5" t="s">
        <v>3600</v>
      </c>
      <c r="O1411" s="6" t="s">
        <v>324</v>
      </c>
    </row>
    <row r="1412" spans="1:17" s="188" customFormat="1" ht="12.75">
      <c r="A1412" s="5" t="s">
        <v>3600</v>
      </c>
      <c r="B1412"/>
      <c r="C1412"/>
      <c r="D1412" s="55" t="s">
        <v>3042</v>
      </c>
      <c r="E1412" s="57"/>
      <c r="F1412" s="203"/>
      <c r="G1412" t="s">
        <v>3043</v>
      </c>
      <c r="H1412" s="154"/>
      <c r="I1412" s="11"/>
      <c r="J1412" s="4">
        <v>5</v>
      </c>
      <c r="K1412" s="318">
        <v>1</v>
      </c>
      <c r="L1412" s="75">
        <f t="shared" si="23"/>
        <v>5</v>
      </c>
      <c r="M1412"/>
      <c r="N1412" s="5" t="s">
        <v>3600</v>
      </c>
      <c r="O1412" s="6"/>
      <c r="P1412"/>
      <c r="Q1412"/>
    </row>
    <row r="1413" spans="1:15" ht="12.75">
      <c r="A1413" s="5" t="s">
        <v>3600</v>
      </c>
      <c r="C1413" t="s">
        <v>2905</v>
      </c>
      <c r="D1413" s="55" t="s">
        <v>3044</v>
      </c>
      <c r="E1413" s="60"/>
      <c r="G1413" t="s">
        <v>996</v>
      </c>
      <c r="H1413" s="154"/>
      <c r="I1413" s="23"/>
      <c r="J1413" s="4">
        <v>4</v>
      </c>
      <c r="K1413" s="318">
        <v>0</v>
      </c>
      <c r="L1413" s="75">
        <f t="shared" si="23"/>
        <v>0</v>
      </c>
      <c r="N1413" s="5" t="s">
        <v>3600</v>
      </c>
      <c r="O1413" s="6"/>
    </row>
    <row r="1414" spans="1:15" ht="12.75">
      <c r="A1414" s="5" t="s">
        <v>3600</v>
      </c>
      <c r="D1414" s="55" t="s">
        <v>997</v>
      </c>
      <c r="E1414" s="57"/>
      <c r="G1414" t="s">
        <v>2801</v>
      </c>
      <c r="H1414" s="154" t="s">
        <v>3459</v>
      </c>
      <c r="J1414" s="4">
        <v>6.5</v>
      </c>
      <c r="K1414" s="318">
        <v>1</v>
      </c>
      <c r="L1414" s="75">
        <f t="shared" si="23"/>
        <v>6.5</v>
      </c>
      <c r="N1414" s="5" t="s">
        <v>3600</v>
      </c>
      <c r="O1414" s="6"/>
    </row>
    <row r="1415" spans="1:17" ht="12.75">
      <c r="A1415" s="5" t="s">
        <v>3600</v>
      </c>
      <c r="B1415" s="81"/>
      <c r="D1415" s="55" t="s">
        <v>2803</v>
      </c>
      <c r="E1415" s="57"/>
      <c r="G1415" t="s">
        <v>1238</v>
      </c>
      <c r="H1415" s="154"/>
      <c r="J1415" s="4">
        <v>5</v>
      </c>
      <c r="K1415" s="318">
        <v>1</v>
      </c>
      <c r="L1415" s="75">
        <f t="shared" si="23"/>
        <v>5</v>
      </c>
      <c r="N1415" s="5" t="s">
        <v>3600</v>
      </c>
      <c r="O1415" s="6">
        <v>1</v>
      </c>
      <c r="P1415" s="81"/>
      <c r="Q1415" s="81"/>
    </row>
    <row r="1416" spans="1:17" ht="12.75">
      <c r="A1416" s="183" t="s">
        <v>3600</v>
      </c>
      <c r="B1416" s="178"/>
      <c r="C1416" s="178"/>
      <c r="D1416" s="206" t="s">
        <v>2803</v>
      </c>
      <c r="E1416" s="207"/>
      <c r="F1416" s="213"/>
      <c r="G1416" s="178" t="s">
        <v>3970</v>
      </c>
      <c r="H1416" s="181"/>
      <c r="I1416" s="178"/>
      <c r="J1416" s="182">
        <v>5</v>
      </c>
      <c r="K1416" s="320">
        <v>1</v>
      </c>
      <c r="L1416" s="75">
        <f t="shared" si="23"/>
        <v>5</v>
      </c>
      <c r="M1416" s="178"/>
      <c r="N1416" s="183" t="s">
        <v>3600</v>
      </c>
      <c r="O1416" s="184">
        <v>1</v>
      </c>
      <c r="P1416" s="178"/>
      <c r="Q1416" s="178"/>
    </row>
    <row r="1417" spans="1:15" ht="12.75">
      <c r="A1417" s="5" t="s">
        <v>3600</v>
      </c>
      <c r="D1417" s="55" t="s">
        <v>3655</v>
      </c>
      <c r="E1417" s="57"/>
      <c r="G1417" t="s">
        <v>3896</v>
      </c>
      <c r="H1417" s="154"/>
      <c r="J1417" s="4">
        <v>4.5</v>
      </c>
      <c r="K1417" s="318">
        <v>0</v>
      </c>
      <c r="L1417" s="75">
        <f t="shared" si="23"/>
        <v>0</v>
      </c>
      <c r="N1417" s="5" t="s">
        <v>3600</v>
      </c>
      <c r="O1417" s="6"/>
    </row>
    <row r="1418" spans="1:17" s="69" customFormat="1" ht="12.75">
      <c r="A1418" s="193" t="s">
        <v>4069</v>
      </c>
      <c r="B1418" s="188"/>
      <c r="C1418" s="188"/>
      <c r="D1418" s="194" t="s">
        <v>4067</v>
      </c>
      <c r="E1418" s="239"/>
      <c r="F1418" s="229"/>
      <c r="G1418" s="188" t="s">
        <v>4068</v>
      </c>
      <c r="H1418" s="191"/>
      <c r="I1418" s="188"/>
      <c r="J1418" s="192">
        <v>0.9</v>
      </c>
      <c r="K1418" s="330">
        <v>7</v>
      </c>
      <c r="L1418" s="75">
        <f t="shared" si="23"/>
        <v>6.3</v>
      </c>
      <c r="M1418" s="188"/>
      <c r="N1418" s="193" t="s">
        <v>4069</v>
      </c>
      <c r="O1418" s="194"/>
      <c r="P1418" s="188"/>
      <c r="Q1418" s="188"/>
    </row>
    <row r="1419" spans="1:17" s="69" customFormat="1" ht="12.75">
      <c r="A1419" s="5" t="s">
        <v>1782</v>
      </c>
      <c r="B1419"/>
      <c r="C1419"/>
      <c r="D1419" s="55" t="s">
        <v>3801</v>
      </c>
      <c r="E1419" s="56"/>
      <c r="F1419" s="203"/>
      <c r="G1419" t="s">
        <v>1836</v>
      </c>
      <c r="H1419" s="154"/>
      <c r="I1419"/>
      <c r="J1419" s="4">
        <v>4</v>
      </c>
      <c r="K1419" s="318">
        <v>2</v>
      </c>
      <c r="L1419" s="75">
        <f t="shared" si="23"/>
        <v>8</v>
      </c>
      <c r="M1419"/>
      <c r="N1419" s="5" t="s">
        <v>1782</v>
      </c>
      <c r="O1419" s="6"/>
      <c r="P1419"/>
      <c r="Q1419"/>
    </row>
    <row r="1420" spans="1:17" ht="12.75">
      <c r="A1420" s="72" t="s">
        <v>2855</v>
      </c>
      <c r="B1420" s="69"/>
      <c r="C1420" s="18"/>
      <c r="D1420" s="54" t="s">
        <v>1481</v>
      </c>
      <c r="E1420" s="30"/>
      <c r="F1420" s="220"/>
      <c r="G1420" s="69" t="s">
        <v>852</v>
      </c>
      <c r="H1420" s="154"/>
      <c r="I1420" s="76"/>
      <c r="J1420" s="71">
        <v>7.5</v>
      </c>
      <c r="K1420" s="325">
        <v>1</v>
      </c>
      <c r="L1420" s="75">
        <f t="shared" si="23"/>
        <v>7.5</v>
      </c>
      <c r="M1420" s="69"/>
      <c r="N1420" s="72" t="s">
        <v>2855</v>
      </c>
      <c r="O1420" s="30" t="s">
        <v>1482</v>
      </c>
      <c r="P1420" s="69"/>
      <c r="Q1420" s="69"/>
    </row>
    <row r="1421" spans="1:15" ht="12.75">
      <c r="A1421" s="72" t="s">
        <v>2855</v>
      </c>
      <c r="C1421" s="69"/>
      <c r="D1421" s="113" t="s">
        <v>1388</v>
      </c>
      <c r="E1421" s="30"/>
      <c r="F1421" s="220"/>
      <c r="G1421" s="69" t="s">
        <v>1347</v>
      </c>
      <c r="H1421" s="154"/>
      <c r="I1421" s="69"/>
      <c r="J1421" s="71">
        <v>7.5</v>
      </c>
      <c r="K1421" s="325">
        <v>1</v>
      </c>
      <c r="L1421" s="75">
        <f t="shared" si="23"/>
        <v>7.5</v>
      </c>
      <c r="M1421" s="69"/>
      <c r="N1421" s="72" t="s">
        <v>2855</v>
      </c>
      <c r="O1421" s="30" t="s">
        <v>1482</v>
      </c>
    </row>
    <row r="1422" spans="1:15" ht="12.75">
      <c r="A1422" s="5" t="s">
        <v>1426</v>
      </c>
      <c r="D1422" s="22" t="s">
        <v>261</v>
      </c>
      <c r="E1422" s="20"/>
      <c r="G1422" t="s">
        <v>623</v>
      </c>
      <c r="H1422" s="154"/>
      <c r="J1422" s="4">
        <v>1</v>
      </c>
      <c r="K1422" s="318">
        <v>6</v>
      </c>
      <c r="L1422" s="75">
        <f t="shared" si="23"/>
        <v>6</v>
      </c>
      <c r="N1422" s="5" t="s">
        <v>1426</v>
      </c>
      <c r="O1422" s="6"/>
    </row>
    <row r="1423" spans="1:15" ht="12.75">
      <c r="A1423" s="5" t="s">
        <v>1283</v>
      </c>
      <c r="C1423" t="s">
        <v>2905</v>
      </c>
      <c r="D1423" s="22">
        <v>709731</v>
      </c>
      <c r="E1423" s="20"/>
      <c r="G1423" t="s">
        <v>762</v>
      </c>
      <c r="H1423" s="154"/>
      <c r="I1423" s="175"/>
      <c r="J1423" s="4">
        <v>0.65</v>
      </c>
      <c r="K1423" s="318">
        <v>0</v>
      </c>
      <c r="L1423" s="75">
        <f t="shared" si="23"/>
        <v>0</v>
      </c>
      <c r="N1423" s="5" t="s">
        <v>1283</v>
      </c>
      <c r="O1423" s="6"/>
    </row>
    <row r="1424" spans="1:15" ht="12.75">
      <c r="A1424" s="5" t="s">
        <v>3570</v>
      </c>
      <c r="D1424" s="55" t="s">
        <v>3378</v>
      </c>
      <c r="E1424" s="56"/>
      <c r="G1424" t="s">
        <v>1947</v>
      </c>
      <c r="H1424" s="154"/>
      <c r="J1424" s="4">
        <v>4.5</v>
      </c>
      <c r="K1424" s="318">
        <v>19</v>
      </c>
      <c r="L1424" s="75">
        <f t="shared" si="23"/>
        <v>85.5</v>
      </c>
      <c r="N1424" s="5" t="s">
        <v>3570</v>
      </c>
      <c r="O1424" s="6"/>
    </row>
    <row r="1425" spans="1:17" ht="12.75">
      <c r="A1425" s="33" t="s">
        <v>2628</v>
      </c>
      <c r="B1425" s="32"/>
      <c r="C1425" s="32" t="s">
        <v>2905</v>
      </c>
      <c r="D1425" s="212" t="s">
        <v>926</v>
      </c>
      <c r="E1425" s="17"/>
      <c r="F1425" s="209"/>
      <c r="G1425" s="32" t="s">
        <v>280</v>
      </c>
      <c r="H1425" s="12"/>
      <c r="I1425" s="176"/>
      <c r="J1425" s="126">
        <v>5</v>
      </c>
      <c r="K1425" s="321">
        <v>0</v>
      </c>
      <c r="L1425" s="75">
        <f t="shared" si="23"/>
        <v>0</v>
      </c>
      <c r="M1425" s="32"/>
      <c r="N1425" s="33" t="s">
        <v>2628</v>
      </c>
      <c r="O1425" s="56"/>
      <c r="P1425" s="32"/>
      <c r="Q1425" s="32"/>
    </row>
    <row r="1426" spans="1:15" ht="12.75">
      <c r="A1426" s="5" t="s">
        <v>2628</v>
      </c>
      <c r="D1426" s="22">
        <v>139404</v>
      </c>
      <c r="E1426" s="20"/>
      <c r="G1426" t="s">
        <v>2445</v>
      </c>
      <c r="H1426" s="154"/>
      <c r="J1426" s="4">
        <v>2.5</v>
      </c>
      <c r="K1426" s="318">
        <v>9</v>
      </c>
      <c r="L1426" s="75">
        <f t="shared" si="23"/>
        <v>22.5</v>
      </c>
      <c r="N1426" s="5" t="s">
        <v>2628</v>
      </c>
      <c r="O1426" s="6"/>
    </row>
    <row r="1427" spans="1:15" ht="12.75">
      <c r="A1427" s="5" t="s">
        <v>4128</v>
      </c>
      <c r="D1427" s="22">
        <v>142379</v>
      </c>
      <c r="E1427" s="20"/>
      <c r="G1427" t="s">
        <v>3850</v>
      </c>
      <c r="H1427" s="154" t="s">
        <v>3459</v>
      </c>
      <c r="J1427" s="4">
        <v>3</v>
      </c>
      <c r="K1427" s="318">
        <v>5</v>
      </c>
      <c r="L1427" s="75">
        <f t="shared" si="23"/>
        <v>15</v>
      </c>
      <c r="N1427" s="5" t="s">
        <v>4128</v>
      </c>
      <c r="O1427" s="6"/>
    </row>
    <row r="1428" spans="1:15" ht="12.75">
      <c r="A1428" s="72" t="s">
        <v>2628</v>
      </c>
      <c r="C1428" s="18" t="s">
        <v>2905</v>
      </c>
      <c r="D1428" s="19">
        <v>151057</v>
      </c>
      <c r="E1428" s="109"/>
      <c r="F1428" s="220"/>
      <c r="G1428" s="69" t="s">
        <v>1549</v>
      </c>
      <c r="H1428" s="154" t="s">
        <v>3459</v>
      </c>
      <c r="I1428" s="95"/>
      <c r="J1428" s="71">
        <v>5</v>
      </c>
      <c r="K1428" s="325">
        <v>0</v>
      </c>
      <c r="L1428" s="75">
        <f t="shared" si="23"/>
        <v>0</v>
      </c>
      <c r="M1428" s="69"/>
      <c r="N1428" s="72" t="s">
        <v>2628</v>
      </c>
      <c r="O1428" s="30" t="s">
        <v>1561</v>
      </c>
    </row>
    <row r="1429" spans="1:17" s="69" customFormat="1" ht="12.75">
      <c r="A1429" s="5" t="s">
        <v>2628</v>
      </c>
      <c r="B1429"/>
      <c r="C1429"/>
      <c r="D1429" s="55" t="s">
        <v>3525</v>
      </c>
      <c r="E1429" s="56"/>
      <c r="F1429" s="203"/>
      <c r="G1429" t="s">
        <v>3330</v>
      </c>
      <c r="H1429" s="154"/>
      <c r="I1429"/>
      <c r="J1429" s="4">
        <v>4.5</v>
      </c>
      <c r="K1429" s="318">
        <v>20</v>
      </c>
      <c r="L1429" s="75">
        <f t="shared" si="23"/>
        <v>90</v>
      </c>
      <c r="M1429"/>
      <c r="N1429" s="5" t="s">
        <v>2628</v>
      </c>
      <c r="O1429" s="6"/>
      <c r="P1429"/>
      <c r="Q1429"/>
    </row>
    <row r="1430" spans="1:15" ht="12.75">
      <c r="A1430" s="5" t="s">
        <v>2728</v>
      </c>
      <c r="C1430" t="s">
        <v>2905</v>
      </c>
      <c r="D1430" s="22">
        <v>139023</v>
      </c>
      <c r="E1430" s="20"/>
      <c r="G1430" t="s">
        <v>1661</v>
      </c>
      <c r="H1430" s="154" t="s">
        <v>3459</v>
      </c>
      <c r="I1430" s="23"/>
      <c r="J1430" s="4">
        <v>8.5</v>
      </c>
      <c r="K1430" s="318">
        <v>0</v>
      </c>
      <c r="L1430" s="75">
        <f t="shared" si="23"/>
        <v>0</v>
      </c>
      <c r="N1430" s="5" t="s">
        <v>2728</v>
      </c>
      <c r="O1430" s="6"/>
    </row>
    <row r="1431" spans="1:17" ht="12.75">
      <c r="A1431" s="5" t="s">
        <v>103</v>
      </c>
      <c r="B1431" s="69"/>
      <c r="C1431" t="s">
        <v>2905</v>
      </c>
      <c r="D1431" s="22">
        <v>144551</v>
      </c>
      <c r="E1431" s="20"/>
      <c r="G1431" t="s">
        <v>120</v>
      </c>
      <c r="H1431" s="154"/>
      <c r="J1431" s="4">
        <v>0.35</v>
      </c>
      <c r="K1431" s="318">
        <v>3</v>
      </c>
      <c r="L1431" s="75">
        <f t="shared" si="23"/>
        <v>1.0499999999999998</v>
      </c>
      <c r="N1431" s="5" t="s">
        <v>103</v>
      </c>
      <c r="O1431" s="6" t="s">
        <v>1038</v>
      </c>
      <c r="P1431" s="69"/>
      <c r="Q1431" s="69"/>
    </row>
    <row r="1432" spans="1:17" ht="12.75">
      <c r="A1432" s="72" t="s">
        <v>2131</v>
      </c>
      <c r="B1432" s="69"/>
      <c r="C1432" t="s">
        <v>2905</v>
      </c>
      <c r="D1432" s="19">
        <v>517951</v>
      </c>
      <c r="E1432" s="73"/>
      <c r="F1432" s="220"/>
      <c r="G1432" s="69" t="s">
        <v>3008</v>
      </c>
      <c r="H1432" s="154"/>
      <c r="I1432" s="177"/>
      <c r="J1432" s="71">
        <v>6.5</v>
      </c>
      <c r="K1432" s="325">
        <v>0</v>
      </c>
      <c r="L1432" s="75">
        <f t="shared" si="23"/>
        <v>0</v>
      </c>
      <c r="M1432" s="69"/>
      <c r="N1432" s="72" t="s">
        <v>2131</v>
      </c>
      <c r="O1432" s="30" t="s">
        <v>1808</v>
      </c>
      <c r="P1432" s="69"/>
      <c r="Q1432" s="69"/>
    </row>
    <row r="1433" spans="1:17" ht="12.75">
      <c r="A1433" s="104" t="s">
        <v>1106</v>
      </c>
      <c r="B1433" s="69"/>
      <c r="C1433" s="42" t="s">
        <v>2905</v>
      </c>
      <c r="D1433" s="127" t="s">
        <v>1829</v>
      </c>
      <c r="E1433" s="109"/>
      <c r="F1433" s="220"/>
      <c r="G1433" s="76" t="s">
        <v>1092</v>
      </c>
      <c r="H1433" s="155" t="s">
        <v>3459</v>
      </c>
      <c r="I1433" s="74"/>
      <c r="J1433" s="103">
        <v>5</v>
      </c>
      <c r="K1433" s="325">
        <v>0</v>
      </c>
      <c r="L1433" s="75">
        <f aca="true" t="shared" si="24" ref="L1433:L1496">SUM(K1433*J1433)</f>
        <v>0</v>
      </c>
      <c r="M1433" s="76"/>
      <c r="N1433" s="104" t="s">
        <v>1106</v>
      </c>
      <c r="O1433" s="64" t="s">
        <v>2412</v>
      </c>
      <c r="P1433" s="69"/>
      <c r="Q1433" s="69"/>
    </row>
    <row r="1434" spans="1:15" ht="12.75">
      <c r="A1434" s="5" t="s">
        <v>2561</v>
      </c>
      <c r="D1434" s="22">
        <v>139546</v>
      </c>
      <c r="E1434" s="20"/>
      <c r="G1434" t="s">
        <v>1896</v>
      </c>
      <c r="H1434" s="154"/>
      <c r="J1434" s="4">
        <v>1.5</v>
      </c>
      <c r="K1434" s="318">
        <v>5</v>
      </c>
      <c r="L1434" s="75">
        <f t="shared" si="24"/>
        <v>7.5</v>
      </c>
      <c r="N1434" s="5" t="s">
        <v>2561</v>
      </c>
      <c r="O1434" s="6"/>
    </row>
    <row r="1435" spans="1:15" ht="12.75">
      <c r="A1435" s="5" t="s">
        <v>2561</v>
      </c>
      <c r="C1435" s="32" t="s">
        <v>2905</v>
      </c>
      <c r="D1435" s="22">
        <v>139906</v>
      </c>
      <c r="E1435" s="20"/>
      <c r="G1435" t="s">
        <v>381</v>
      </c>
      <c r="H1435" s="154"/>
      <c r="I1435" s="175"/>
      <c r="J1435" s="4">
        <v>2</v>
      </c>
      <c r="K1435" s="318">
        <v>0</v>
      </c>
      <c r="L1435" s="75">
        <f t="shared" si="24"/>
        <v>0</v>
      </c>
      <c r="N1435" s="5" t="s">
        <v>2561</v>
      </c>
      <c r="O1435" s="6"/>
    </row>
    <row r="1436" spans="1:17" s="38" customFormat="1" ht="12.75">
      <c r="A1436" s="5" t="s">
        <v>2561</v>
      </c>
      <c r="B1436"/>
      <c r="C1436" t="s">
        <v>2905</v>
      </c>
      <c r="D1436" s="22">
        <v>146287</v>
      </c>
      <c r="E1436" s="20"/>
      <c r="F1436" s="203"/>
      <c r="G1436" t="s">
        <v>300</v>
      </c>
      <c r="H1436" s="154"/>
      <c r="I1436"/>
      <c r="J1436" s="4">
        <v>0.75</v>
      </c>
      <c r="K1436" s="318"/>
      <c r="L1436" s="75">
        <f t="shared" si="24"/>
        <v>0</v>
      </c>
      <c r="M1436"/>
      <c r="N1436" s="5" t="s">
        <v>2561</v>
      </c>
      <c r="O1436" s="6"/>
      <c r="P1436"/>
      <c r="Q1436"/>
    </row>
    <row r="1437" spans="1:15" ht="12.75">
      <c r="A1437" s="5" t="s">
        <v>278</v>
      </c>
      <c r="C1437" t="s">
        <v>2905</v>
      </c>
      <c r="D1437" s="55" t="s">
        <v>2273</v>
      </c>
      <c r="E1437" s="56"/>
      <c r="G1437" t="s">
        <v>898</v>
      </c>
      <c r="H1437" s="154"/>
      <c r="I1437" s="23"/>
      <c r="J1437" s="4">
        <v>1.25</v>
      </c>
      <c r="L1437" s="75">
        <f t="shared" si="24"/>
        <v>0</v>
      </c>
      <c r="N1437" s="5" t="s">
        <v>278</v>
      </c>
      <c r="O1437" s="6"/>
    </row>
    <row r="1438" spans="1:15" ht="12.75">
      <c r="A1438" s="72" t="s">
        <v>1831</v>
      </c>
      <c r="C1438" s="18"/>
      <c r="D1438" s="18">
        <v>313143</v>
      </c>
      <c r="E1438" s="14"/>
      <c r="F1438" s="220"/>
      <c r="G1438" s="69" t="s">
        <v>2471</v>
      </c>
      <c r="H1438" s="154"/>
      <c r="I1438" s="69"/>
      <c r="J1438" s="71">
        <v>250</v>
      </c>
      <c r="K1438" s="325">
        <v>1</v>
      </c>
      <c r="L1438" s="75">
        <f t="shared" si="24"/>
        <v>250</v>
      </c>
      <c r="M1438" s="69"/>
      <c r="N1438" s="72" t="s">
        <v>1831</v>
      </c>
      <c r="O1438" s="30"/>
    </row>
    <row r="1439" spans="1:17" ht="12.75">
      <c r="A1439" s="5" t="s">
        <v>3029</v>
      </c>
      <c r="B1439" s="69"/>
      <c r="D1439" s="55" t="s">
        <v>30</v>
      </c>
      <c r="E1439" s="56"/>
      <c r="G1439" t="s">
        <v>969</v>
      </c>
      <c r="H1439" s="154"/>
      <c r="J1439" s="4">
        <v>65</v>
      </c>
      <c r="K1439" s="318">
        <v>1</v>
      </c>
      <c r="L1439" s="75">
        <f t="shared" si="24"/>
        <v>65</v>
      </c>
      <c r="N1439" s="5" t="s">
        <v>3029</v>
      </c>
      <c r="O1439" s="6"/>
      <c r="P1439" s="69"/>
      <c r="Q1439" s="69"/>
    </row>
    <row r="1440" spans="1:15" s="69" customFormat="1" ht="12.75">
      <c r="A1440" s="72" t="s">
        <v>3322</v>
      </c>
      <c r="C1440" s="18"/>
      <c r="D1440" s="19" t="s">
        <v>2105</v>
      </c>
      <c r="E1440" s="73"/>
      <c r="F1440" s="220"/>
      <c r="G1440" s="69" t="s">
        <v>3009</v>
      </c>
      <c r="H1440" s="154"/>
      <c r="J1440" s="71">
        <v>0</v>
      </c>
      <c r="K1440" s="325"/>
      <c r="L1440" s="75">
        <f t="shared" si="24"/>
        <v>0</v>
      </c>
      <c r="N1440" s="72" t="s">
        <v>3322</v>
      </c>
      <c r="O1440" s="30" t="s">
        <v>1806</v>
      </c>
    </row>
    <row r="1441" spans="1:15" ht="12.75">
      <c r="A1441" s="5" t="s">
        <v>288</v>
      </c>
      <c r="D1441" s="22" t="s">
        <v>1735</v>
      </c>
      <c r="E1441" s="20"/>
      <c r="G1441" s="12" t="s">
        <v>3974</v>
      </c>
      <c r="H1441" s="154"/>
      <c r="J1441" s="4">
        <v>150</v>
      </c>
      <c r="K1441" s="318">
        <v>1</v>
      </c>
      <c r="L1441" s="75">
        <f t="shared" si="24"/>
        <v>150</v>
      </c>
      <c r="N1441" s="5" t="s">
        <v>288</v>
      </c>
      <c r="O1441" s="6"/>
    </row>
    <row r="1442" spans="1:15" ht="12.75">
      <c r="A1442" s="5" t="s">
        <v>288</v>
      </c>
      <c r="C1442" t="s">
        <v>2905</v>
      </c>
      <c r="D1442" s="22" t="s">
        <v>1681</v>
      </c>
      <c r="E1442" s="20"/>
      <c r="G1442" t="s">
        <v>2631</v>
      </c>
      <c r="H1442" s="154"/>
      <c r="I1442" s="23"/>
      <c r="J1442" s="4">
        <v>75</v>
      </c>
      <c r="K1442" s="318">
        <v>0</v>
      </c>
      <c r="L1442" s="75">
        <f t="shared" si="24"/>
        <v>0</v>
      </c>
      <c r="N1442" s="5" t="s">
        <v>288</v>
      </c>
      <c r="O1442" s="6"/>
    </row>
    <row r="1443" spans="1:15" ht="12.75">
      <c r="A1443" s="5" t="s">
        <v>2166</v>
      </c>
      <c r="C1443" t="s">
        <v>2905</v>
      </c>
      <c r="D1443" s="22" t="s">
        <v>1702</v>
      </c>
      <c r="E1443" s="20"/>
      <c r="G1443" t="s">
        <v>719</v>
      </c>
      <c r="H1443" s="154"/>
      <c r="I1443" s="23"/>
      <c r="J1443" s="4">
        <v>65</v>
      </c>
      <c r="K1443" s="318">
        <v>0</v>
      </c>
      <c r="L1443" s="75">
        <f t="shared" si="24"/>
        <v>0</v>
      </c>
      <c r="N1443" s="5" t="s">
        <v>2166</v>
      </c>
      <c r="O1443" s="6"/>
    </row>
    <row r="1444" spans="1:15" ht="12.75">
      <c r="A1444" s="5" t="s">
        <v>2166</v>
      </c>
      <c r="C1444" t="s">
        <v>2905</v>
      </c>
      <c r="D1444" s="22" t="s">
        <v>1126</v>
      </c>
      <c r="E1444" s="20"/>
      <c r="G1444" t="s">
        <v>2405</v>
      </c>
      <c r="H1444" s="154"/>
      <c r="I1444" s="23"/>
      <c r="J1444" s="4">
        <v>85</v>
      </c>
      <c r="K1444" s="318">
        <v>0</v>
      </c>
      <c r="L1444" s="75">
        <f t="shared" si="24"/>
        <v>0</v>
      </c>
      <c r="N1444" s="5" t="s">
        <v>2166</v>
      </c>
      <c r="O1444" s="18"/>
    </row>
    <row r="1445" spans="1:15" ht="12.75">
      <c r="A1445" s="29" t="s">
        <v>3188</v>
      </c>
      <c r="C1445" t="s">
        <v>2905</v>
      </c>
      <c r="D1445" s="19">
        <v>211871</v>
      </c>
      <c r="E1445" s="20"/>
      <c r="F1445" s="276"/>
      <c r="G1445" s="18" t="s">
        <v>2114</v>
      </c>
      <c r="H1445" s="154"/>
      <c r="I1445" s="42"/>
      <c r="J1445" s="4">
        <v>39.5</v>
      </c>
      <c r="K1445" s="326">
        <v>0</v>
      </c>
      <c r="L1445" s="75">
        <f t="shared" si="24"/>
        <v>0</v>
      </c>
      <c r="M1445" s="18"/>
      <c r="N1445" s="29" t="s">
        <v>3188</v>
      </c>
      <c r="O1445" s="6"/>
    </row>
    <row r="1446" spans="1:15" ht="12.75">
      <c r="A1446" s="5" t="s">
        <v>3188</v>
      </c>
      <c r="D1446" s="22">
        <v>211874</v>
      </c>
      <c r="E1446" s="24"/>
      <c r="G1446" t="s">
        <v>2183</v>
      </c>
      <c r="H1446" s="154"/>
      <c r="J1446" s="4">
        <v>19.5</v>
      </c>
      <c r="K1446" s="318">
        <v>7</v>
      </c>
      <c r="L1446" s="75">
        <f t="shared" si="24"/>
        <v>136.5</v>
      </c>
      <c r="M1446">
        <v>0</v>
      </c>
      <c r="N1446" s="5" t="s">
        <v>3188</v>
      </c>
      <c r="O1446" s="6"/>
    </row>
    <row r="1447" spans="1:17" s="69" customFormat="1" ht="12.75">
      <c r="A1447" s="29" t="s">
        <v>3188</v>
      </c>
      <c r="B1447"/>
      <c r="C1447" t="s">
        <v>2905</v>
      </c>
      <c r="D1447" s="19">
        <v>212808</v>
      </c>
      <c r="E1447" s="20"/>
      <c r="F1447" s="276"/>
      <c r="G1447" s="18" t="s">
        <v>2218</v>
      </c>
      <c r="H1447" s="154"/>
      <c r="I1447" s="21"/>
      <c r="J1447" s="4">
        <v>39.5</v>
      </c>
      <c r="K1447" s="326">
        <v>0</v>
      </c>
      <c r="L1447" s="75">
        <f t="shared" si="24"/>
        <v>0</v>
      </c>
      <c r="M1447" s="18"/>
      <c r="N1447" s="29" t="s">
        <v>3188</v>
      </c>
      <c r="O1447" s="30"/>
      <c r="P1447"/>
      <c r="Q1447"/>
    </row>
    <row r="1448" spans="1:15" ht="12.75">
      <c r="A1448" s="5" t="s">
        <v>3188</v>
      </c>
      <c r="D1448" s="22">
        <v>515052</v>
      </c>
      <c r="E1448" s="24"/>
      <c r="G1448" t="s">
        <v>1031</v>
      </c>
      <c r="H1448" s="154"/>
      <c r="J1448" s="4">
        <v>15</v>
      </c>
      <c r="K1448" s="318">
        <v>13</v>
      </c>
      <c r="L1448" s="75">
        <f t="shared" si="24"/>
        <v>195</v>
      </c>
      <c r="M1448">
        <v>0</v>
      </c>
      <c r="N1448" s="5" t="s">
        <v>3188</v>
      </c>
      <c r="O1448" s="6"/>
    </row>
    <row r="1449" spans="1:17" ht="12.75">
      <c r="A1449" s="183" t="s">
        <v>3188</v>
      </c>
      <c r="B1449" s="178"/>
      <c r="C1449" s="178"/>
      <c r="D1449" s="180">
        <v>515053</v>
      </c>
      <c r="E1449" s="180"/>
      <c r="F1449" s="213"/>
      <c r="G1449" s="178" t="s">
        <v>4001</v>
      </c>
      <c r="H1449" s="181"/>
      <c r="I1449" s="213"/>
      <c r="J1449" s="182">
        <v>5</v>
      </c>
      <c r="K1449" s="320">
        <v>9</v>
      </c>
      <c r="L1449" s="75">
        <f t="shared" si="24"/>
        <v>45</v>
      </c>
      <c r="M1449" s="178"/>
      <c r="N1449" s="183" t="s">
        <v>3188</v>
      </c>
      <c r="O1449" s="184" t="s">
        <v>4003</v>
      </c>
      <c r="P1449" s="178"/>
      <c r="Q1449" s="178"/>
    </row>
    <row r="1450" spans="1:17" ht="12.75">
      <c r="A1450" s="183" t="s">
        <v>3188</v>
      </c>
      <c r="B1450" s="178"/>
      <c r="C1450" s="178"/>
      <c r="D1450" s="180">
        <v>515054</v>
      </c>
      <c r="E1450" s="180"/>
      <c r="F1450" s="213"/>
      <c r="G1450" s="178" t="s">
        <v>4000</v>
      </c>
      <c r="H1450" s="181"/>
      <c r="I1450" s="178"/>
      <c r="J1450" s="182">
        <v>5.5</v>
      </c>
      <c r="K1450" s="320">
        <v>4</v>
      </c>
      <c r="L1450" s="75">
        <f t="shared" si="24"/>
        <v>22</v>
      </c>
      <c r="M1450" s="178"/>
      <c r="N1450" s="183" t="s">
        <v>3188</v>
      </c>
      <c r="O1450" s="184" t="s">
        <v>4003</v>
      </c>
      <c r="P1450" s="178"/>
      <c r="Q1450" s="178"/>
    </row>
    <row r="1451" spans="1:17" ht="12.75">
      <c r="A1451" s="183" t="s">
        <v>3188</v>
      </c>
      <c r="B1451" s="178"/>
      <c r="C1451" s="178"/>
      <c r="D1451" s="180">
        <v>515054</v>
      </c>
      <c r="E1451" s="180"/>
      <c r="F1451" s="213"/>
      <c r="G1451" s="178" t="s">
        <v>4002</v>
      </c>
      <c r="H1451" s="181"/>
      <c r="I1451" s="178"/>
      <c r="J1451" s="182">
        <v>5</v>
      </c>
      <c r="K1451" s="320">
        <v>11</v>
      </c>
      <c r="L1451" s="75">
        <f t="shared" si="24"/>
        <v>55</v>
      </c>
      <c r="M1451" s="178"/>
      <c r="N1451" s="183" t="s">
        <v>3188</v>
      </c>
      <c r="O1451" s="184" t="s">
        <v>4003</v>
      </c>
      <c r="P1451" s="178"/>
      <c r="Q1451" s="178"/>
    </row>
    <row r="1452" spans="1:15" ht="12.75">
      <c r="A1452" s="33" t="s">
        <v>3188</v>
      </c>
      <c r="C1452" t="s">
        <v>2905</v>
      </c>
      <c r="D1452" s="22" t="s">
        <v>3739</v>
      </c>
      <c r="E1452" s="20"/>
      <c r="G1452" t="s">
        <v>2577</v>
      </c>
      <c r="H1452" s="154"/>
      <c r="I1452" s="23"/>
      <c r="J1452" s="4">
        <v>5</v>
      </c>
      <c r="K1452" s="318">
        <v>0</v>
      </c>
      <c r="L1452" s="75">
        <f t="shared" si="24"/>
        <v>0</v>
      </c>
      <c r="N1452" s="33" t="s">
        <v>3188</v>
      </c>
      <c r="O1452" s="6"/>
    </row>
    <row r="1453" spans="1:17" s="38" customFormat="1" ht="12.75">
      <c r="A1453" s="33" t="s">
        <v>3188</v>
      </c>
      <c r="B1453"/>
      <c r="C1453" t="s">
        <v>2905</v>
      </c>
      <c r="D1453" s="22" t="s">
        <v>670</v>
      </c>
      <c r="E1453" s="20"/>
      <c r="F1453" s="203"/>
      <c r="G1453" t="s">
        <v>3399</v>
      </c>
      <c r="H1453" s="154"/>
      <c r="I1453" s="11"/>
      <c r="J1453" s="4">
        <v>5</v>
      </c>
      <c r="K1453" s="318">
        <v>0</v>
      </c>
      <c r="L1453" s="75">
        <f t="shared" si="24"/>
        <v>0</v>
      </c>
      <c r="M1453"/>
      <c r="N1453" s="33" t="s">
        <v>3188</v>
      </c>
      <c r="O1453" s="6"/>
      <c r="P1453"/>
      <c r="Q1453"/>
    </row>
    <row r="1454" spans="1:15" ht="12.75">
      <c r="A1454" s="5" t="s">
        <v>3188</v>
      </c>
      <c r="C1454" t="s">
        <v>2905</v>
      </c>
      <c r="D1454" s="55" t="s">
        <v>1758</v>
      </c>
      <c r="E1454" s="56"/>
      <c r="G1454" t="s">
        <v>3187</v>
      </c>
      <c r="H1454" s="154"/>
      <c r="I1454" s="23"/>
      <c r="J1454" s="4">
        <v>19.5</v>
      </c>
      <c r="K1454" s="318">
        <v>0</v>
      </c>
      <c r="L1454" s="75">
        <f t="shared" si="24"/>
        <v>0</v>
      </c>
      <c r="N1454" s="5" t="s">
        <v>3188</v>
      </c>
      <c r="O1454" s="6"/>
    </row>
    <row r="1455" spans="1:15" ht="12.75">
      <c r="A1455" s="5" t="s">
        <v>3188</v>
      </c>
      <c r="C1455" t="s">
        <v>2905</v>
      </c>
      <c r="D1455" s="55" t="s">
        <v>1418</v>
      </c>
      <c r="E1455" s="56"/>
      <c r="G1455" t="s">
        <v>1073</v>
      </c>
      <c r="H1455" s="154" t="s">
        <v>1038</v>
      </c>
      <c r="I1455" s="23"/>
      <c r="J1455" s="4">
        <v>25</v>
      </c>
      <c r="K1455" s="318">
        <v>0</v>
      </c>
      <c r="L1455" s="75">
        <f t="shared" si="24"/>
        <v>0</v>
      </c>
      <c r="N1455" s="5" t="s">
        <v>3188</v>
      </c>
      <c r="O1455" s="6"/>
    </row>
    <row r="1456" spans="1:17" ht="12.75">
      <c r="A1456" s="72" t="s">
        <v>2492</v>
      </c>
      <c r="B1456" s="69"/>
      <c r="C1456" s="18" t="s">
        <v>2905</v>
      </c>
      <c r="D1456" s="19">
        <v>212658</v>
      </c>
      <c r="E1456" s="73"/>
      <c r="F1456" s="220"/>
      <c r="G1456" s="69" t="s">
        <v>1637</v>
      </c>
      <c r="H1456" s="154"/>
      <c r="I1456" s="74"/>
      <c r="J1456" s="71">
        <v>12.5</v>
      </c>
      <c r="K1456" s="325">
        <v>0</v>
      </c>
      <c r="L1456" s="75">
        <f t="shared" si="24"/>
        <v>0</v>
      </c>
      <c r="M1456" s="69">
        <v>0</v>
      </c>
      <c r="N1456" s="72" t="s">
        <v>2492</v>
      </c>
      <c r="O1456" s="30" t="s">
        <v>149</v>
      </c>
      <c r="P1456" s="69"/>
      <c r="Q1456" s="69"/>
    </row>
    <row r="1457" spans="1:15" ht="12.75">
      <c r="A1457" s="5" t="s">
        <v>1921</v>
      </c>
      <c r="D1457" s="22">
        <v>142005</v>
      </c>
      <c r="E1457" s="24"/>
      <c r="G1457" t="s">
        <v>186</v>
      </c>
      <c r="H1457" s="154"/>
      <c r="J1457" s="4">
        <v>15</v>
      </c>
      <c r="K1457" s="318">
        <v>5</v>
      </c>
      <c r="L1457" s="75">
        <f t="shared" si="24"/>
        <v>75</v>
      </c>
      <c r="N1457" s="5" t="s">
        <v>1921</v>
      </c>
      <c r="O1457" s="6">
        <v>1</v>
      </c>
    </row>
    <row r="1458" spans="1:15" ht="12.75">
      <c r="A1458" s="5" t="s">
        <v>1921</v>
      </c>
      <c r="D1458" s="22">
        <v>142006</v>
      </c>
      <c r="E1458" s="20"/>
      <c r="G1458" t="s">
        <v>187</v>
      </c>
      <c r="H1458" s="154"/>
      <c r="J1458" s="4">
        <v>15</v>
      </c>
      <c r="K1458" s="318">
        <v>5</v>
      </c>
      <c r="L1458" s="75">
        <f t="shared" si="24"/>
        <v>75</v>
      </c>
      <c r="N1458" s="5" t="s">
        <v>1921</v>
      </c>
      <c r="O1458" s="6"/>
    </row>
    <row r="1459" spans="1:15" ht="12.75">
      <c r="A1459" s="5" t="s">
        <v>1921</v>
      </c>
      <c r="D1459" s="22">
        <v>142007</v>
      </c>
      <c r="E1459" s="20"/>
      <c r="G1459" t="s">
        <v>3777</v>
      </c>
      <c r="H1459" s="154"/>
      <c r="J1459" s="4">
        <v>15</v>
      </c>
      <c r="K1459" s="318">
        <v>6</v>
      </c>
      <c r="L1459" s="75">
        <f t="shared" si="24"/>
        <v>90</v>
      </c>
      <c r="N1459" s="5" t="s">
        <v>1921</v>
      </c>
      <c r="O1459" s="6"/>
    </row>
    <row r="1460" spans="1:17" ht="12.75">
      <c r="A1460" s="5" t="s">
        <v>1921</v>
      </c>
      <c r="B1460" s="69"/>
      <c r="D1460" s="22">
        <v>215860</v>
      </c>
      <c r="E1460" s="20"/>
      <c r="G1460" t="s">
        <v>753</v>
      </c>
      <c r="H1460" s="154"/>
      <c r="J1460" s="4">
        <v>35</v>
      </c>
      <c r="K1460" s="318">
        <v>1</v>
      </c>
      <c r="L1460" s="75">
        <f t="shared" si="24"/>
        <v>35</v>
      </c>
      <c r="N1460" s="5" t="s">
        <v>1921</v>
      </c>
      <c r="O1460" s="6"/>
      <c r="P1460" s="69"/>
      <c r="Q1460" s="69"/>
    </row>
    <row r="1461" spans="1:17" ht="12.75">
      <c r="A1461" s="5" t="s">
        <v>337</v>
      </c>
      <c r="D1461" s="22">
        <v>150644</v>
      </c>
      <c r="E1461" s="20"/>
      <c r="G1461" t="s">
        <v>1201</v>
      </c>
      <c r="H1461" s="154"/>
      <c r="J1461" s="4">
        <v>35</v>
      </c>
      <c r="K1461" s="318">
        <v>3</v>
      </c>
      <c r="L1461" s="75">
        <f t="shared" si="24"/>
        <v>105</v>
      </c>
      <c r="N1461" s="5" t="s">
        <v>337</v>
      </c>
      <c r="O1461" s="140"/>
      <c r="P1461" s="140"/>
      <c r="Q1461" s="158"/>
    </row>
    <row r="1462" spans="1:15" ht="12.75">
      <c r="A1462" s="5" t="s">
        <v>337</v>
      </c>
      <c r="D1462" s="22">
        <v>150645</v>
      </c>
      <c r="E1462" s="20"/>
      <c r="G1462" t="s">
        <v>2237</v>
      </c>
      <c r="H1462" s="154"/>
      <c r="J1462" s="4">
        <v>35</v>
      </c>
      <c r="K1462" s="318">
        <v>3</v>
      </c>
      <c r="L1462" s="75">
        <f t="shared" si="24"/>
        <v>105</v>
      </c>
      <c r="N1462" s="5" t="s">
        <v>337</v>
      </c>
      <c r="O1462" s="6"/>
    </row>
    <row r="1463" spans="1:15" ht="12.75">
      <c r="A1463" s="5" t="s">
        <v>337</v>
      </c>
      <c r="D1463" s="22">
        <v>150646</v>
      </c>
      <c r="E1463" s="20"/>
      <c r="G1463" t="s">
        <v>1096</v>
      </c>
      <c r="H1463" s="154" t="s">
        <v>3459</v>
      </c>
      <c r="J1463" s="4">
        <v>35</v>
      </c>
      <c r="K1463" s="318">
        <v>2</v>
      </c>
      <c r="L1463" s="75">
        <f t="shared" si="24"/>
        <v>70</v>
      </c>
      <c r="N1463" s="5" t="s">
        <v>337</v>
      </c>
      <c r="O1463" s="6"/>
    </row>
    <row r="1464" spans="1:15" ht="12.75">
      <c r="A1464" s="72" t="s">
        <v>337</v>
      </c>
      <c r="C1464" s="18"/>
      <c r="D1464" s="19" t="s">
        <v>1440</v>
      </c>
      <c r="E1464" s="73"/>
      <c r="F1464" s="220"/>
      <c r="G1464" s="69" t="s">
        <v>1402</v>
      </c>
      <c r="H1464" s="154"/>
      <c r="I1464" s="69"/>
      <c r="J1464" s="71">
        <v>25</v>
      </c>
      <c r="K1464" s="325">
        <v>1</v>
      </c>
      <c r="L1464" s="75">
        <f t="shared" si="24"/>
        <v>25</v>
      </c>
      <c r="M1464" s="69"/>
      <c r="N1464" s="72" t="s">
        <v>337</v>
      </c>
      <c r="O1464" s="30"/>
    </row>
    <row r="1465" spans="1:15" ht="12.75">
      <c r="A1465" s="5" t="s">
        <v>337</v>
      </c>
      <c r="D1465" s="22">
        <v>518324</v>
      </c>
      <c r="E1465" s="20"/>
      <c r="G1465" t="s">
        <v>2140</v>
      </c>
      <c r="H1465" s="154"/>
      <c r="J1465" s="4">
        <v>17.5</v>
      </c>
      <c r="K1465" s="318">
        <v>4</v>
      </c>
      <c r="L1465" s="75">
        <f t="shared" si="24"/>
        <v>70</v>
      </c>
      <c r="N1465" s="5" t="s">
        <v>337</v>
      </c>
      <c r="O1465" s="6"/>
    </row>
    <row r="1466" spans="1:15" ht="12.75">
      <c r="A1466" s="5" t="s">
        <v>337</v>
      </c>
      <c r="D1466" s="22">
        <v>518325</v>
      </c>
      <c r="E1466" s="20"/>
      <c r="G1466" t="s">
        <v>489</v>
      </c>
      <c r="H1466" s="154"/>
      <c r="J1466" s="4">
        <v>15</v>
      </c>
      <c r="K1466" s="318">
        <v>2</v>
      </c>
      <c r="L1466" s="75">
        <f t="shared" si="24"/>
        <v>30</v>
      </c>
      <c r="N1466" s="5" t="s">
        <v>337</v>
      </c>
      <c r="O1466" s="6"/>
    </row>
    <row r="1467" spans="1:15" ht="12.75">
      <c r="A1467" s="5" t="s">
        <v>337</v>
      </c>
      <c r="D1467" s="55" t="s">
        <v>815</v>
      </c>
      <c r="E1467" s="56"/>
      <c r="G1467" t="s">
        <v>975</v>
      </c>
      <c r="H1467" s="154"/>
      <c r="J1467" s="4">
        <v>12</v>
      </c>
      <c r="K1467" s="318">
        <v>1</v>
      </c>
      <c r="L1467" s="75">
        <f t="shared" si="24"/>
        <v>12</v>
      </c>
      <c r="N1467" s="5" t="s">
        <v>337</v>
      </c>
      <c r="O1467" s="6"/>
    </row>
    <row r="1468" spans="1:15" ht="12.75">
      <c r="A1468" s="5" t="s">
        <v>2793</v>
      </c>
      <c r="D1468" s="22">
        <v>219230</v>
      </c>
      <c r="E1468" s="20"/>
      <c r="G1468" t="s">
        <v>2792</v>
      </c>
      <c r="H1468" s="154"/>
      <c r="J1468" s="4">
        <v>45</v>
      </c>
      <c r="K1468" s="318">
        <v>1</v>
      </c>
      <c r="L1468" s="75">
        <f t="shared" si="24"/>
        <v>45</v>
      </c>
      <c r="N1468" s="5" t="s">
        <v>2793</v>
      </c>
      <c r="O1468" s="6"/>
    </row>
    <row r="1469" spans="1:14" ht="12.75">
      <c r="A1469" s="5" t="s">
        <v>2793</v>
      </c>
      <c r="D1469" s="55" t="s">
        <v>3066</v>
      </c>
      <c r="E1469" s="56"/>
      <c r="G1469" t="s">
        <v>1483</v>
      </c>
      <c r="H1469" s="154"/>
      <c r="J1469" s="4">
        <v>29.5</v>
      </c>
      <c r="K1469" s="318">
        <v>3</v>
      </c>
      <c r="L1469" s="75">
        <f t="shared" si="24"/>
        <v>88.5</v>
      </c>
      <c r="N1469" s="5" t="s">
        <v>2793</v>
      </c>
    </row>
    <row r="1470" spans="1:15" ht="12.75">
      <c r="A1470" s="72" t="s">
        <v>3690</v>
      </c>
      <c r="C1470" s="32" t="s">
        <v>2905</v>
      </c>
      <c r="D1470" s="54" t="s">
        <v>3124</v>
      </c>
      <c r="E1470" s="30"/>
      <c r="F1470" s="220"/>
      <c r="G1470" s="69" t="s">
        <v>522</v>
      </c>
      <c r="H1470" s="154"/>
      <c r="I1470" s="177"/>
      <c r="J1470" s="71">
        <v>47.5</v>
      </c>
      <c r="K1470" s="325">
        <v>0</v>
      </c>
      <c r="L1470" s="75">
        <f t="shared" si="24"/>
        <v>0</v>
      </c>
      <c r="M1470" s="69"/>
      <c r="N1470" s="72" t="s">
        <v>3690</v>
      </c>
      <c r="O1470" s="30"/>
    </row>
    <row r="1471" spans="1:17" s="38" customFormat="1" ht="12.75">
      <c r="A1471" s="5" t="s">
        <v>1514</v>
      </c>
      <c r="B1471"/>
      <c r="C1471" t="s">
        <v>2905</v>
      </c>
      <c r="D1471" s="22">
        <v>159738</v>
      </c>
      <c r="E1471" s="20"/>
      <c r="F1471" s="203"/>
      <c r="G1471" t="s">
        <v>615</v>
      </c>
      <c r="H1471" s="154" t="s">
        <v>3459</v>
      </c>
      <c r="I1471" s="23"/>
      <c r="J1471" s="4">
        <v>7</v>
      </c>
      <c r="K1471" s="318">
        <v>0</v>
      </c>
      <c r="L1471" s="75">
        <f t="shared" si="24"/>
        <v>0</v>
      </c>
      <c r="M1471"/>
      <c r="N1471" s="5" t="s">
        <v>1514</v>
      </c>
      <c r="O1471" s="6"/>
      <c r="P1471"/>
      <c r="Q1471"/>
    </row>
    <row r="1472" spans="1:15" ht="12.75">
      <c r="A1472" s="5" t="s">
        <v>1514</v>
      </c>
      <c r="D1472" s="22">
        <v>159738</v>
      </c>
      <c r="E1472" s="20" t="s">
        <v>49</v>
      </c>
      <c r="G1472" s="32" t="s">
        <v>4074</v>
      </c>
      <c r="H1472" s="154" t="s">
        <v>3459</v>
      </c>
      <c r="I1472" s="203"/>
      <c r="J1472" s="4">
        <v>7</v>
      </c>
      <c r="K1472" s="318">
        <v>1</v>
      </c>
      <c r="L1472" s="75">
        <f t="shared" si="24"/>
        <v>7</v>
      </c>
      <c r="N1472" s="5" t="s">
        <v>1514</v>
      </c>
      <c r="O1472" s="6"/>
    </row>
    <row r="1473" spans="1:17" s="81" customFormat="1" ht="12.75">
      <c r="A1473" s="5" t="s">
        <v>1514</v>
      </c>
      <c r="B1473"/>
      <c r="C1473"/>
      <c r="D1473" s="22">
        <v>216628</v>
      </c>
      <c r="E1473" s="20"/>
      <c r="F1473" s="203"/>
      <c r="G1473" t="s">
        <v>1034</v>
      </c>
      <c r="H1473" s="154"/>
      <c r="I1473"/>
      <c r="J1473" s="4">
        <v>37.5</v>
      </c>
      <c r="K1473" s="318">
        <v>2</v>
      </c>
      <c r="L1473" s="75">
        <f t="shared" si="24"/>
        <v>75</v>
      </c>
      <c r="M1473"/>
      <c r="N1473" s="5" t="s">
        <v>1514</v>
      </c>
      <c r="O1473" s="6"/>
      <c r="P1473"/>
      <c r="Q1473"/>
    </row>
    <row r="1474" spans="1:15" ht="12.75">
      <c r="A1474" s="5" t="s">
        <v>1514</v>
      </c>
      <c r="D1474" s="22">
        <v>216628</v>
      </c>
      <c r="E1474" s="20"/>
      <c r="G1474" t="s">
        <v>200</v>
      </c>
      <c r="H1474" s="154"/>
      <c r="J1474" s="4">
        <v>29.5</v>
      </c>
      <c r="K1474" s="318">
        <v>1</v>
      </c>
      <c r="L1474" s="75">
        <f t="shared" si="24"/>
        <v>29.5</v>
      </c>
      <c r="N1474" s="5" t="s">
        <v>1514</v>
      </c>
      <c r="O1474" s="6"/>
    </row>
    <row r="1475" spans="1:15" ht="12.75">
      <c r="A1475" s="5" t="s">
        <v>1514</v>
      </c>
      <c r="D1475" s="22">
        <v>219228</v>
      </c>
      <c r="E1475" s="20"/>
      <c r="G1475" t="s">
        <v>967</v>
      </c>
      <c r="H1475" s="154"/>
      <c r="J1475" s="4">
        <v>20</v>
      </c>
      <c r="K1475" s="318">
        <v>1</v>
      </c>
      <c r="L1475" s="75">
        <f t="shared" si="24"/>
        <v>20</v>
      </c>
      <c r="N1475" s="5" t="s">
        <v>1514</v>
      </c>
      <c r="O1475" s="6"/>
    </row>
    <row r="1476" spans="1:17" s="32" customFormat="1" ht="12.75">
      <c r="A1476" s="5" t="s">
        <v>1514</v>
      </c>
      <c r="B1476"/>
      <c r="C1476" t="s">
        <v>2905</v>
      </c>
      <c r="D1476" s="22">
        <v>219228</v>
      </c>
      <c r="E1476" s="20"/>
      <c r="F1476" s="203"/>
      <c r="G1476" t="s">
        <v>1823</v>
      </c>
      <c r="H1476" s="154"/>
      <c r="I1476" s="176"/>
      <c r="J1476" s="4">
        <v>20</v>
      </c>
      <c r="K1476" s="318">
        <v>0</v>
      </c>
      <c r="L1476" s="75">
        <f t="shared" si="24"/>
        <v>0</v>
      </c>
      <c r="M1476"/>
      <c r="N1476" s="5" t="s">
        <v>1514</v>
      </c>
      <c r="O1476" s="6"/>
      <c r="P1476"/>
      <c r="Q1476"/>
    </row>
    <row r="1477" spans="1:15" ht="12.75">
      <c r="A1477" s="5" t="s">
        <v>1514</v>
      </c>
      <c r="D1477" s="22" t="s">
        <v>2819</v>
      </c>
      <c r="E1477" s="20"/>
      <c r="G1477" t="s">
        <v>3442</v>
      </c>
      <c r="H1477" s="154"/>
      <c r="J1477" s="4">
        <v>9.5</v>
      </c>
      <c r="K1477" s="318">
        <v>1</v>
      </c>
      <c r="L1477" s="75">
        <f t="shared" si="24"/>
        <v>9.5</v>
      </c>
      <c r="N1477" s="5" t="s">
        <v>1514</v>
      </c>
      <c r="O1477" s="6"/>
    </row>
    <row r="1478" spans="1:15" ht="12.75">
      <c r="A1478" s="5" t="s">
        <v>1514</v>
      </c>
      <c r="D1478" s="34" t="s">
        <v>3443</v>
      </c>
      <c r="E1478" s="17"/>
      <c r="G1478" t="s">
        <v>3759</v>
      </c>
      <c r="H1478" s="154"/>
      <c r="J1478" s="4">
        <v>9.5</v>
      </c>
      <c r="K1478" s="318">
        <v>1</v>
      </c>
      <c r="L1478" s="75">
        <f t="shared" si="24"/>
        <v>9.5</v>
      </c>
      <c r="N1478" s="5" t="s">
        <v>1514</v>
      </c>
      <c r="O1478" s="6"/>
    </row>
    <row r="1479" spans="1:17" ht="12.75">
      <c r="A1479" s="5" t="s">
        <v>2662</v>
      </c>
      <c r="B1479" s="69"/>
      <c r="D1479" s="22">
        <v>216379</v>
      </c>
      <c r="E1479" s="20"/>
      <c r="G1479" t="s">
        <v>3702</v>
      </c>
      <c r="H1479" s="154"/>
      <c r="J1479" s="4">
        <v>19.5</v>
      </c>
      <c r="K1479" s="318">
        <v>1</v>
      </c>
      <c r="L1479" s="75">
        <f t="shared" si="24"/>
        <v>19.5</v>
      </c>
      <c r="N1479" s="5" t="s">
        <v>2662</v>
      </c>
      <c r="O1479" s="6"/>
      <c r="P1479" s="69"/>
      <c r="Q1479" s="69"/>
    </row>
    <row r="1480" spans="1:15" ht="12.75">
      <c r="A1480" s="72" t="s">
        <v>2662</v>
      </c>
      <c r="C1480" s="18" t="s">
        <v>2905</v>
      </c>
      <c r="D1480" s="19" t="s">
        <v>1256</v>
      </c>
      <c r="E1480" s="73"/>
      <c r="F1480" s="220"/>
      <c r="G1480" s="69" t="s">
        <v>1257</v>
      </c>
      <c r="H1480" s="154"/>
      <c r="I1480" s="74"/>
      <c r="J1480" s="71">
        <v>35</v>
      </c>
      <c r="K1480" s="325">
        <v>0</v>
      </c>
      <c r="L1480" s="75">
        <f t="shared" si="24"/>
        <v>0</v>
      </c>
      <c r="M1480" s="69"/>
      <c r="N1480" s="72" t="s">
        <v>2662</v>
      </c>
      <c r="O1480" s="30"/>
    </row>
    <row r="1481" spans="1:15" ht="12.75">
      <c r="A1481" s="5" t="s">
        <v>2333</v>
      </c>
      <c r="D1481" s="22">
        <v>215859</v>
      </c>
      <c r="E1481" s="20"/>
      <c r="G1481" t="s">
        <v>2537</v>
      </c>
      <c r="H1481" s="154"/>
      <c r="J1481" s="4">
        <v>19.5</v>
      </c>
      <c r="K1481" s="318">
        <v>1</v>
      </c>
      <c r="L1481" s="75">
        <f t="shared" si="24"/>
        <v>19.5</v>
      </c>
      <c r="N1481" s="5" t="s">
        <v>2333</v>
      </c>
      <c r="O1481" s="6"/>
    </row>
    <row r="1482" spans="1:17" ht="12.75">
      <c r="A1482" s="5" t="s">
        <v>2333</v>
      </c>
      <c r="B1482" s="81"/>
      <c r="D1482" s="55" t="s">
        <v>850</v>
      </c>
      <c r="E1482" s="56"/>
      <c r="G1482" t="s">
        <v>3335</v>
      </c>
      <c r="H1482" s="154"/>
      <c r="J1482" s="4">
        <v>28.5</v>
      </c>
      <c r="K1482" s="318">
        <v>1</v>
      </c>
      <c r="L1482" s="75">
        <f t="shared" si="24"/>
        <v>28.5</v>
      </c>
      <c r="N1482" s="5" t="s">
        <v>2333</v>
      </c>
      <c r="O1482" s="6"/>
      <c r="P1482" s="81"/>
      <c r="Q1482" s="81"/>
    </row>
    <row r="1483" spans="1:15" ht="12.75">
      <c r="A1483" s="5" t="s">
        <v>2333</v>
      </c>
      <c r="D1483" s="55" t="s">
        <v>3530</v>
      </c>
      <c r="E1483" s="56"/>
      <c r="G1483" t="s">
        <v>457</v>
      </c>
      <c r="H1483" s="154"/>
      <c r="J1483" s="4">
        <v>25</v>
      </c>
      <c r="K1483" s="318">
        <v>1</v>
      </c>
      <c r="L1483" s="75">
        <f t="shared" si="24"/>
        <v>25</v>
      </c>
      <c r="N1483" s="5" t="s">
        <v>2333</v>
      </c>
      <c r="O1483" s="6"/>
    </row>
    <row r="1484" spans="1:14" ht="12.75">
      <c r="A1484" s="5" t="s">
        <v>2333</v>
      </c>
      <c r="D1484" s="55" t="s">
        <v>3531</v>
      </c>
      <c r="E1484" s="56"/>
      <c r="G1484" t="s">
        <v>1354</v>
      </c>
      <c r="H1484" s="154"/>
      <c r="J1484" s="4">
        <v>25</v>
      </c>
      <c r="K1484" s="318">
        <v>1</v>
      </c>
      <c r="L1484" s="75">
        <f t="shared" si="24"/>
        <v>25</v>
      </c>
      <c r="N1484" s="5" t="s">
        <v>2333</v>
      </c>
    </row>
    <row r="1485" spans="1:15" ht="12.75">
      <c r="A1485" s="5" t="s">
        <v>941</v>
      </c>
      <c r="D1485" s="22" t="s">
        <v>940</v>
      </c>
      <c r="E1485" s="20"/>
      <c r="G1485" t="s">
        <v>1918</v>
      </c>
      <c r="H1485" s="154"/>
      <c r="J1485" s="4">
        <v>25</v>
      </c>
      <c r="K1485" s="318">
        <v>2</v>
      </c>
      <c r="L1485" s="75">
        <f t="shared" si="24"/>
        <v>50</v>
      </c>
      <c r="N1485" s="5" t="s">
        <v>941</v>
      </c>
      <c r="O1485" s="6"/>
    </row>
    <row r="1486" spans="1:15" ht="12.75">
      <c r="A1486" s="5" t="s">
        <v>1253</v>
      </c>
      <c r="C1486" t="s">
        <v>2905</v>
      </c>
      <c r="D1486" s="22">
        <v>519970</v>
      </c>
      <c r="E1486" s="20"/>
      <c r="G1486" t="s">
        <v>1741</v>
      </c>
      <c r="H1486" s="154"/>
      <c r="I1486" s="23"/>
      <c r="J1486" s="4">
        <v>95</v>
      </c>
      <c r="K1486" s="318">
        <v>0</v>
      </c>
      <c r="L1486" s="75">
        <f t="shared" si="24"/>
        <v>0</v>
      </c>
      <c r="N1486" s="5" t="s">
        <v>1253</v>
      </c>
      <c r="O1486" s="6"/>
    </row>
    <row r="1487" spans="1:17" ht="12.75">
      <c r="A1487" s="5" t="s">
        <v>1429</v>
      </c>
      <c r="B1487" s="69"/>
      <c r="C1487" t="s">
        <v>2905</v>
      </c>
      <c r="D1487" s="22" t="s">
        <v>1664</v>
      </c>
      <c r="E1487" s="20"/>
      <c r="G1487" t="s">
        <v>3625</v>
      </c>
      <c r="H1487" s="154"/>
      <c r="J1487" s="4">
        <v>25</v>
      </c>
      <c r="K1487" s="318">
        <v>1</v>
      </c>
      <c r="L1487" s="75">
        <f t="shared" si="24"/>
        <v>25</v>
      </c>
      <c r="N1487" s="5" t="s">
        <v>1429</v>
      </c>
      <c r="O1487" s="6" t="s">
        <v>2342</v>
      </c>
      <c r="P1487" s="69"/>
      <c r="Q1487" s="69"/>
    </row>
    <row r="1488" spans="1:15" ht="12.75">
      <c r="A1488" s="72" t="s">
        <v>3286</v>
      </c>
      <c r="C1488" s="18"/>
      <c r="D1488" s="54" t="s">
        <v>1191</v>
      </c>
      <c r="E1488" s="30"/>
      <c r="F1488" s="220"/>
      <c r="G1488" s="69" t="s">
        <v>1787</v>
      </c>
      <c r="H1488" s="154"/>
      <c r="I1488" s="69"/>
      <c r="J1488" s="71">
        <v>8.5</v>
      </c>
      <c r="K1488" s="325">
        <v>2</v>
      </c>
      <c r="L1488" s="75">
        <f t="shared" si="24"/>
        <v>17</v>
      </c>
      <c r="M1488" s="69"/>
      <c r="N1488" s="72" t="s">
        <v>3286</v>
      </c>
      <c r="O1488" s="30"/>
    </row>
    <row r="1489" spans="1:15" ht="12.75">
      <c r="A1489" s="72" t="s">
        <v>3545</v>
      </c>
      <c r="C1489" s="18"/>
      <c r="D1489" s="19">
        <v>143458</v>
      </c>
      <c r="E1489" s="73"/>
      <c r="F1489" s="220"/>
      <c r="G1489" s="69" t="s">
        <v>2886</v>
      </c>
      <c r="H1489" s="154"/>
      <c r="I1489" s="76"/>
      <c r="J1489" s="71">
        <v>8.5</v>
      </c>
      <c r="K1489" s="325">
        <v>4</v>
      </c>
      <c r="L1489" s="75">
        <f t="shared" si="24"/>
        <v>34</v>
      </c>
      <c r="M1489" s="69"/>
      <c r="N1489" s="72" t="s">
        <v>3545</v>
      </c>
      <c r="O1489" s="30"/>
    </row>
    <row r="1490" spans="1:15" ht="12.75">
      <c r="A1490" s="5" t="s">
        <v>3545</v>
      </c>
      <c r="D1490" s="22" t="s">
        <v>1978</v>
      </c>
      <c r="E1490" s="20"/>
      <c r="G1490" t="s">
        <v>1883</v>
      </c>
      <c r="H1490" s="154"/>
      <c r="J1490" s="4">
        <v>5</v>
      </c>
      <c r="K1490" s="318">
        <v>2</v>
      </c>
      <c r="L1490" s="75">
        <f t="shared" si="24"/>
        <v>10</v>
      </c>
      <c r="N1490" s="5" t="s">
        <v>3545</v>
      </c>
      <c r="O1490" s="6"/>
    </row>
    <row r="1491" spans="1:17" ht="12.75">
      <c r="A1491" s="5" t="s">
        <v>3545</v>
      </c>
      <c r="B1491" s="81"/>
      <c r="D1491" s="22">
        <v>146206</v>
      </c>
      <c r="E1491" s="20"/>
      <c r="G1491" s="12" t="s">
        <v>3855</v>
      </c>
      <c r="H1491" s="154"/>
      <c r="J1491" s="4">
        <v>8.5</v>
      </c>
      <c r="K1491" s="318">
        <v>3</v>
      </c>
      <c r="L1491" s="75">
        <f t="shared" si="24"/>
        <v>25.5</v>
      </c>
      <c r="M1491">
        <v>0</v>
      </c>
      <c r="N1491" s="5" t="s">
        <v>3545</v>
      </c>
      <c r="O1491" s="6"/>
      <c r="P1491" s="81"/>
      <c r="Q1491" s="81"/>
    </row>
    <row r="1492" spans="1:15" ht="12.75">
      <c r="A1492" s="5" t="s">
        <v>3545</v>
      </c>
      <c r="D1492" s="22">
        <v>154668</v>
      </c>
      <c r="E1492" s="24"/>
      <c r="G1492" t="s">
        <v>3114</v>
      </c>
      <c r="H1492" s="154"/>
      <c r="J1492" s="4">
        <v>8</v>
      </c>
      <c r="K1492" s="318">
        <v>2</v>
      </c>
      <c r="L1492" s="75">
        <f t="shared" si="24"/>
        <v>16</v>
      </c>
      <c r="M1492">
        <v>0</v>
      </c>
      <c r="N1492" s="5" t="s">
        <v>3545</v>
      </c>
      <c r="O1492" s="6"/>
    </row>
    <row r="1493" spans="1:17" ht="12.75">
      <c r="A1493" s="5" t="s">
        <v>3545</v>
      </c>
      <c r="B1493" s="69"/>
      <c r="D1493" s="22">
        <v>158816</v>
      </c>
      <c r="E1493" s="24"/>
      <c r="G1493" t="s">
        <v>1545</v>
      </c>
      <c r="H1493" s="154"/>
      <c r="J1493" s="4">
        <v>5.5</v>
      </c>
      <c r="K1493" s="318">
        <v>2</v>
      </c>
      <c r="L1493" s="75">
        <f t="shared" si="24"/>
        <v>11</v>
      </c>
      <c r="M1493">
        <v>0</v>
      </c>
      <c r="N1493" s="5" t="s">
        <v>3545</v>
      </c>
      <c r="O1493" s="6"/>
      <c r="P1493" s="69"/>
      <c r="Q1493" s="69"/>
    </row>
    <row r="1494" spans="1:15" ht="12.75">
      <c r="A1494" s="5" t="s">
        <v>3545</v>
      </c>
      <c r="D1494" s="22" t="s">
        <v>1051</v>
      </c>
      <c r="E1494" s="20"/>
      <c r="G1494" s="12" t="s">
        <v>665</v>
      </c>
      <c r="H1494" s="154"/>
      <c r="J1494" s="4">
        <v>2.5</v>
      </c>
      <c r="K1494" s="318">
        <v>6</v>
      </c>
      <c r="L1494" s="75">
        <f t="shared" si="24"/>
        <v>15</v>
      </c>
      <c r="N1494" s="5" t="s">
        <v>3545</v>
      </c>
      <c r="O1494" s="6"/>
    </row>
    <row r="1495" spans="1:15" ht="12.75">
      <c r="A1495" s="5" t="s">
        <v>3545</v>
      </c>
      <c r="C1495" t="s">
        <v>2905</v>
      </c>
      <c r="D1495" s="34" t="s">
        <v>3803</v>
      </c>
      <c r="E1495" s="41"/>
      <c r="G1495" t="s">
        <v>1423</v>
      </c>
      <c r="H1495" s="154"/>
      <c r="I1495" s="21"/>
      <c r="J1495" s="4">
        <v>5</v>
      </c>
      <c r="K1495" s="318">
        <v>1</v>
      </c>
      <c r="L1495" s="75">
        <f t="shared" si="24"/>
        <v>5</v>
      </c>
      <c r="M1495">
        <v>0</v>
      </c>
      <c r="N1495" s="5" t="s">
        <v>3545</v>
      </c>
      <c r="O1495" s="6"/>
    </row>
    <row r="1496" spans="1:15" ht="12.75">
      <c r="A1496" s="72" t="s">
        <v>561</v>
      </c>
      <c r="C1496" s="18"/>
      <c r="D1496" s="54" t="s">
        <v>611</v>
      </c>
      <c r="E1496" s="77"/>
      <c r="F1496" s="220"/>
      <c r="G1496" s="69" t="s">
        <v>155</v>
      </c>
      <c r="H1496" s="154"/>
      <c r="I1496" s="69"/>
      <c r="J1496" s="71">
        <v>8.5</v>
      </c>
      <c r="K1496" s="325">
        <v>2</v>
      </c>
      <c r="L1496" s="75">
        <f t="shared" si="24"/>
        <v>17</v>
      </c>
      <c r="M1496" s="69"/>
      <c r="N1496" s="72" t="s">
        <v>561</v>
      </c>
      <c r="O1496" s="30"/>
    </row>
    <row r="1497" spans="1:15" ht="12.75">
      <c r="A1497" s="5"/>
      <c r="D1497" s="19" t="s">
        <v>3731</v>
      </c>
      <c r="E1497" s="20"/>
      <c r="F1497" s="275"/>
      <c r="G1497" s="18" t="s">
        <v>1888</v>
      </c>
      <c r="H1497" s="154"/>
      <c r="I1497" s="14"/>
      <c r="J1497" s="4">
        <v>0</v>
      </c>
      <c r="L1497" s="75">
        <f aca="true" t="shared" si="25" ref="L1497:L1560">SUM(K1497*J1497)</f>
        <v>0</v>
      </c>
      <c r="N1497" s="5"/>
      <c r="O1497" s="6"/>
    </row>
    <row r="1498" spans="1:15" ht="12.75">
      <c r="A1498" s="5"/>
      <c r="D1498" s="19" t="s">
        <v>3732</v>
      </c>
      <c r="E1498" s="20"/>
      <c r="F1498" s="275"/>
      <c r="G1498" s="18" t="s">
        <v>2684</v>
      </c>
      <c r="H1498" s="154"/>
      <c r="I1498" s="14"/>
      <c r="J1498" s="4">
        <v>0</v>
      </c>
      <c r="L1498" s="75">
        <f t="shared" si="25"/>
        <v>0</v>
      </c>
      <c r="N1498" s="5"/>
      <c r="O1498" s="6"/>
    </row>
    <row r="1499" spans="1:15" ht="12.75">
      <c r="A1499" s="5"/>
      <c r="D1499" s="124" t="s">
        <v>4050</v>
      </c>
      <c r="E1499" s="17"/>
      <c r="F1499" s="276"/>
      <c r="G1499" s="32" t="s">
        <v>4051</v>
      </c>
      <c r="H1499" s="154"/>
      <c r="I1499" s="154"/>
      <c r="J1499" s="4">
        <v>0</v>
      </c>
      <c r="L1499" s="75">
        <f t="shared" si="25"/>
        <v>0</v>
      </c>
      <c r="N1499" s="5"/>
      <c r="O1499" s="6"/>
    </row>
    <row r="1500" spans="1:15" s="81" customFormat="1" ht="12.75">
      <c r="A1500" s="5"/>
      <c r="C1500"/>
      <c r="D1500" s="19" t="s">
        <v>3752</v>
      </c>
      <c r="E1500" s="20"/>
      <c r="F1500" s="276"/>
      <c r="G1500" s="18" t="s">
        <v>3252</v>
      </c>
      <c r="H1500" s="154"/>
      <c r="I1500" s="18"/>
      <c r="J1500" s="4">
        <v>0</v>
      </c>
      <c r="K1500" s="318"/>
      <c r="L1500" s="75">
        <f t="shared" si="25"/>
        <v>0</v>
      </c>
      <c r="M1500"/>
      <c r="N1500" s="5"/>
      <c r="O1500" s="6"/>
    </row>
    <row r="1501" spans="1:15" ht="12.75">
      <c r="A1501" s="5"/>
      <c r="D1501" s="16" t="s">
        <v>1859</v>
      </c>
      <c r="E1501" s="17"/>
      <c r="F1501" s="276"/>
      <c r="G1501" s="18" t="s">
        <v>3852</v>
      </c>
      <c r="H1501" s="154"/>
      <c r="I1501" s="18"/>
      <c r="J1501" s="4">
        <v>0</v>
      </c>
      <c r="L1501" s="75">
        <f t="shared" si="25"/>
        <v>0</v>
      </c>
      <c r="N1501" s="5"/>
      <c r="O1501" s="6"/>
    </row>
    <row r="1502" spans="1:15" ht="12.75">
      <c r="A1502" s="5"/>
      <c r="D1502" s="19" t="s">
        <v>625</v>
      </c>
      <c r="E1502" s="17"/>
      <c r="F1502" s="276"/>
      <c r="G1502" s="18" t="s">
        <v>1760</v>
      </c>
      <c r="H1502" s="154"/>
      <c r="I1502" s="18"/>
      <c r="J1502" s="4">
        <v>0</v>
      </c>
      <c r="L1502" s="75">
        <f t="shared" si="25"/>
        <v>0</v>
      </c>
      <c r="N1502" s="5"/>
      <c r="O1502" s="6"/>
    </row>
    <row r="1503" spans="1:17" ht="12.75">
      <c r="A1503" s="183"/>
      <c r="B1503" s="178"/>
      <c r="C1503" s="178"/>
      <c r="D1503" s="179" t="s">
        <v>4141</v>
      </c>
      <c r="E1503" s="263"/>
      <c r="F1503" s="213"/>
      <c r="G1503" s="178" t="s">
        <v>4145</v>
      </c>
      <c r="H1503" s="181"/>
      <c r="I1503" s="178"/>
      <c r="J1503" s="182"/>
      <c r="K1503" s="320"/>
      <c r="L1503" s="75">
        <f t="shared" si="25"/>
        <v>0</v>
      </c>
      <c r="M1503" s="178"/>
      <c r="N1503" s="183"/>
      <c r="O1503" s="184"/>
      <c r="P1503" s="178"/>
      <c r="Q1503" s="178"/>
    </row>
    <row r="1504" spans="1:15" ht="12.75">
      <c r="A1504" s="5"/>
      <c r="D1504" s="22">
        <v>104449</v>
      </c>
      <c r="E1504" s="20"/>
      <c r="G1504" t="s">
        <v>3827</v>
      </c>
      <c r="H1504" s="154"/>
      <c r="J1504" s="4">
        <v>0</v>
      </c>
      <c r="L1504" s="75">
        <f t="shared" si="25"/>
        <v>0</v>
      </c>
      <c r="N1504" s="5"/>
      <c r="O1504" s="6"/>
    </row>
    <row r="1505" spans="1:15" ht="12.75">
      <c r="A1505" s="5"/>
      <c r="D1505" s="22">
        <v>104773</v>
      </c>
      <c r="E1505" s="20"/>
      <c r="G1505" t="s">
        <v>3828</v>
      </c>
      <c r="H1505" s="154"/>
      <c r="J1505" s="4">
        <v>0</v>
      </c>
      <c r="L1505" s="75">
        <f t="shared" si="25"/>
        <v>0</v>
      </c>
      <c r="N1505" s="5"/>
      <c r="O1505" s="6"/>
    </row>
    <row r="1506" spans="1:15" ht="12.75">
      <c r="A1506" s="5"/>
      <c r="D1506" s="22" t="s">
        <v>175</v>
      </c>
      <c r="E1506" s="20"/>
      <c r="G1506" t="s">
        <v>3829</v>
      </c>
      <c r="H1506" s="154"/>
      <c r="J1506" s="4">
        <v>0</v>
      </c>
      <c r="L1506" s="75">
        <f t="shared" si="25"/>
        <v>0</v>
      </c>
      <c r="N1506" s="5"/>
      <c r="O1506" s="6"/>
    </row>
    <row r="1507" spans="1:15" ht="12.75">
      <c r="A1507" s="5"/>
      <c r="D1507" s="22" t="s">
        <v>166</v>
      </c>
      <c r="E1507" s="20"/>
      <c r="G1507" t="s">
        <v>165</v>
      </c>
      <c r="H1507" s="154"/>
      <c r="J1507" s="4">
        <v>0</v>
      </c>
      <c r="L1507" s="75">
        <f t="shared" si="25"/>
        <v>0</v>
      </c>
      <c r="N1507" s="5"/>
      <c r="O1507" s="6"/>
    </row>
    <row r="1508" spans="1:15" ht="12.75">
      <c r="A1508" s="5"/>
      <c r="D1508" s="22">
        <v>106254</v>
      </c>
      <c r="E1508" s="20"/>
      <c r="G1508" t="s">
        <v>250</v>
      </c>
      <c r="H1508" s="154"/>
      <c r="J1508" s="4">
        <v>0</v>
      </c>
      <c r="L1508" s="75">
        <f t="shared" si="25"/>
        <v>0</v>
      </c>
      <c r="N1508" s="5"/>
      <c r="O1508" s="6"/>
    </row>
    <row r="1509" spans="1:15" ht="12.75">
      <c r="A1509" s="5"/>
      <c r="D1509" s="22">
        <v>106268</v>
      </c>
      <c r="E1509" s="20"/>
      <c r="G1509" t="s">
        <v>463</v>
      </c>
      <c r="H1509" s="154"/>
      <c r="J1509" s="4">
        <v>0</v>
      </c>
      <c r="L1509" s="75">
        <f t="shared" si="25"/>
        <v>0</v>
      </c>
      <c r="N1509" s="5"/>
      <c r="O1509" s="6"/>
    </row>
    <row r="1510" spans="1:15" ht="12.75">
      <c r="A1510" s="5"/>
      <c r="C1510" t="s">
        <v>2905</v>
      </c>
      <c r="D1510" s="22">
        <v>107960</v>
      </c>
      <c r="E1510" s="20"/>
      <c r="G1510" t="s">
        <v>770</v>
      </c>
      <c r="H1510" s="154"/>
      <c r="I1510" s="23"/>
      <c r="J1510" s="4">
        <v>1</v>
      </c>
      <c r="L1510" s="75">
        <f t="shared" si="25"/>
        <v>0</v>
      </c>
      <c r="N1510" s="5"/>
      <c r="O1510" s="6" t="s">
        <v>1587</v>
      </c>
    </row>
    <row r="1511" spans="1:15" ht="12.75">
      <c r="A1511" s="5"/>
      <c r="D1511" s="22">
        <v>108021</v>
      </c>
      <c r="E1511" s="20"/>
      <c r="G1511" t="s">
        <v>250</v>
      </c>
      <c r="H1511" s="154"/>
      <c r="J1511" s="4">
        <v>0</v>
      </c>
      <c r="L1511" s="75">
        <f t="shared" si="25"/>
        <v>0</v>
      </c>
      <c r="N1511" s="5"/>
      <c r="O1511" s="6"/>
    </row>
    <row r="1512" spans="1:15" ht="12.75">
      <c r="A1512" s="5"/>
      <c r="D1512" s="22">
        <v>109566</v>
      </c>
      <c r="E1512" s="20"/>
      <c r="G1512" t="s">
        <v>464</v>
      </c>
      <c r="H1512" s="154"/>
      <c r="J1512" s="4">
        <v>0</v>
      </c>
      <c r="L1512" s="75">
        <f t="shared" si="25"/>
        <v>0</v>
      </c>
      <c r="N1512" s="5"/>
      <c r="O1512" s="6"/>
    </row>
    <row r="1513" spans="1:15" ht="12.75">
      <c r="A1513" s="5"/>
      <c r="D1513" s="22">
        <v>109762</v>
      </c>
      <c r="E1513" s="20"/>
      <c r="G1513" t="s">
        <v>465</v>
      </c>
      <c r="H1513" s="154"/>
      <c r="J1513" s="4">
        <v>0</v>
      </c>
      <c r="L1513" s="75">
        <f t="shared" si="25"/>
        <v>0</v>
      </c>
      <c r="N1513" s="5"/>
      <c r="O1513" s="6"/>
    </row>
    <row r="1514" spans="1:15" ht="12.75">
      <c r="A1514" s="5"/>
      <c r="D1514" s="22" t="s">
        <v>2895</v>
      </c>
      <c r="E1514" s="20"/>
      <c r="G1514" t="s">
        <v>2239</v>
      </c>
      <c r="H1514" s="154"/>
      <c r="J1514" s="4"/>
      <c r="L1514" s="75">
        <f t="shared" si="25"/>
        <v>0</v>
      </c>
      <c r="N1514" s="5"/>
      <c r="O1514" s="6"/>
    </row>
    <row r="1515" spans="1:17" s="221" customFormat="1" ht="12.75">
      <c r="A1515" s="5"/>
      <c r="B1515"/>
      <c r="C1515"/>
      <c r="D1515" s="22">
        <v>112654</v>
      </c>
      <c r="E1515" s="20"/>
      <c r="F1515" s="203"/>
      <c r="G1515" t="s">
        <v>250</v>
      </c>
      <c r="H1515" s="154"/>
      <c r="I1515"/>
      <c r="J1515" s="4">
        <v>0</v>
      </c>
      <c r="K1515" s="318"/>
      <c r="L1515" s="75">
        <f t="shared" si="25"/>
        <v>0</v>
      </c>
      <c r="M1515"/>
      <c r="N1515" s="5"/>
      <c r="O1515" s="6"/>
      <c r="P1515"/>
      <c r="Q1515"/>
    </row>
    <row r="1516" spans="1:17" ht="12.75">
      <c r="A1516" s="33"/>
      <c r="B1516" s="32"/>
      <c r="C1516" s="32" t="s">
        <v>2905</v>
      </c>
      <c r="D1516" s="124">
        <v>113431</v>
      </c>
      <c r="E1516" s="124"/>
      <c r="F1516" s="209"/>
      <c r="G1516" s="32" t="s">
        <v>4114</v>
      </c>
      <c r="H1516" s="32"/>
      <c r="I1516" s="176"/>
      <c r="J1516" s="126"/>
      <c r="K1516" s="321">
        <v>0</v>
      </c>
      <c r="L1516" s="75">
        <f t="shared" si="25"/>
        <v>0</v>
      </c>
      <c r="M1516" s="32"/>
      <c r="N1516" s="33"/>
      <c r="O1516" s="114"/>
      <c r="P1516" s="32"/>
      <c r="Q1516" s="32"/>
    </row>
    <row r="1517" spans="1:17" s="32" customFormat="1" ht="12.75">
      <c r="A1517" s="5"/>
      <c r="B1517"/>
      <c r="C1517"/>
      <c r="D1517" s="22">
        <v>113868</v>
      </c>
      <c r="E1517" s="20"/>
      <c r="F1517" s="203"/>
      <c r="G1517" t="s">
        <v>250</v>
      </c>
      <c r="H1517" s="154"/>
      <c r="I1517"/>
      <c r="J1517" s="4">
        <v>0</v>
      </c>
      <c r="K1517" s="318"/>
      <c r="L1517" s="75">
        <f t="shared" si="25"/>
        <v>0</v>
      </c>
      <c r="M1517"/>
      <c r="N1517" s="5"/>
      <c r="O1517" s="6"/>
      <c r="P1517"/>
      <c r="Q1517"/>
    </row>
    <row r="1518" spans="1:15" ht="12.75">
      <c r="A1518" s="5"/>
      <c r="D1518" s="22">
        <v>115459</v>
      </c>
      <c r="E1518" s="20"/>
      <c r="G1518" t="s">
        <v>2240</v>
      </c>
      <c r="H1518" s="154"/>
      <c r="J1518" s="4">
        <v>0</v>
      </c>
      <c r="L1518" s="75">
        <f t="shared" si="25"/>
        <v>0</v>
      </c>
      <c r="N1518" s="5"/>
      <c r="O1518" s="6"/>
    </row>
    <row r="1519" spans="1:15" ht="12.75">
      <c r="A1519" s="5"/>
      <c r="D1519" s="22" t="s">
        <v>2762</v>
      </c>
      <c r="E1519" s="20"/>
      <c r="G1519" t="s">
        <v>2763</v>
      </c>
      <c r="H1519" s="154"/>
      <c r="J1519" s="4">
        <v>0</v>
      </c>
      <c r="L1519" s="75">
        <f t="shared" si="25"/>
        <v>0</v>
      </c>
      <c r="N1519" s="5"/>
      <c r="O1519" s="6"/>
    </row>
    <row r="1520" spans="1:15" ht="12.75">
      <c r="A1520" s="5"/>
      <c r="D1520" s="22">
        <v>119450</v>
      </c>
      <c r="E1520" s="20"/>
      <c r="G1520" t="s">
        <v>2241</v>
      </c>
      <c r="H1520" s="154"/>
      <c r="J1520" s="4">
        <v>0</v>
      </c>
      <c r="L1520" s="75">
        <f t="shared" si="25"/>
        <v>0</v>
      </c>
      <c r="N1520" s="5"/>
      <c r="O1520" s="6"/>
    </row>
    <row r="1521" spans="1:15" ht="12.75">
      <c r="A1521" s="5"/>
      <c r="D1521" s="22">
        <v>119758</v>
      </c>
      <c r="E1521" s="20"/>
      <c r="G1521" t="s">
        <v>2242</v>
      </c>
      <c r="H1521" s="154"/>
      <c r="J1521" s="4">
        <v>0</v>
      </c>
      <c r="L1521" s="75">
        <f t="shared" si="25"/>
        <v>0</v>
      </c>
      <c r="N1521" s="5"/>
      <c r="O1521" s="6"/>
    </row>
    <row r="1522" spans="1:15" ht="12.75">
      <c r="A1522" s="5"/>
      <c r="D1522" s="22">
        <v>119893</v>
      </c>
      <c r="E1522" s="20"/>
      <c r="G1522" t="s">
        <v>987</v>
      </c>
      <c r="H1522" s="154"/>
      <c r="J1522" s="4">
        <v>0</v>
      </c>
      <c r="L1522" s="75">
        <f t="shared" si="25"/>
        <v>0</v>
      </c>
      <c r="N1522" s="5"/>
      <c r="O1522" s="6"/>
    </row>
    <row r="1523" spans="1:17" ht="12.75">
      <c r="A1523" s="135"/>
      <c r="B1523" s="38"/>
      <c r="C1523" s="38"/>
      <c r="D1523" s="138" t="s">
        <v>3686</v>
      </c>
      <c r="E1523" s="140"/>
      <c r="F1523" s="277"/>
      <c r="G1523" s="38" t="s">
        <v>410</v>
      </c>
      <c r="H1523" s="154"/>
      <c r="I1523" s="38"/>
      <c r="J1523" s="133"/>
      <c r="K1523" s="323"/>
      <c r="L1523" s="75">
        <f t="shared" si="25"/>
        <v>0</v>
      </c>
      <c r="M1523" s="38"/>
      <c r="N1523" s="135"/>
      <c r="O1523" s="137"/>
      <c r="P1523" s="38"/>
      <c r="Q1523" s="38"/>
    </row>
    <row r="1524" spans="1:15" ht="12.75">
      <c r="A1524" s="5"/>
      <c r="D1524" s="22" t="s">
        <v>99</v>
      </c>
      <c r="E1524" s="20"/>
      <c r="G1524" t="s">
        <v>988</v>
      </c>
      <c r="H1524" s="154"/>
      <c r="J1524" s="4">
        <v>0</v>
      </c>
      <c r="L1524" s="75">
        <f t="shared" si="25"/>
        <v>0</v>
      </c>
      <c r="N1524" s="5"/>
      <c r="O1524" s="6"/>
    </row>
    <row r="1525" spans="1:15" ht="12.75">
      <c r="A1525" s="5"/>
      <c r="D1525" s="22" t="s">
        <v>741</v>
      </c>
      <c r="E1525" s="20"/>
      <c r="G1525" t="s">
        <v>989</v>
      </c>
      <c r="H1525" s="154"/>
      <c r="J1525" s="4">
        <v>0</v>
      </c>
      <c r="L1525" s="75">
        <f t="shared" si="25"/>
        <v>0</v>
      </c>
      <c r="N1525" s="5"/>
      <c r="O1525" s="6"/>
    </row>
    <row r="1526" spans="1:17" ht="12.75">
      <c r="A1526" s="5"/>
      <c r="B1526" s="69"/>
      <c r="D1526" s="22">
        <v>124734</v>
      </c>
      <c r="E1526" s="20"/>
      <c r="G1526" t="s">
        <v>3561</v>
      </c>
      <c r="H1526" s="154"/>
      <c r="J1526" s="4">
        <v>0</v>
      </c>
      <c r="L1526" s="75">
        <f t="shared" si="25"/>
        <v>0</v>
      </c>
      <c r="N1526" s="5"/>
      <c r="O1526" s="6"/>
      <c r="P1526" s="69"/>
      <c r="Q1526" s="69"/>
    </row>
    <row r="1527" spans="1:17" ht="12.75">
      <c r="A1527" s="72"/>
      <c r="B1527" s="69"/>
      <c r="C1527" s="18" t="s">
        <v>2905</v>
      </c>
      <c r="D1527" s="19" t="s">
        <v>3709</v>
      </c>
      <c r="E1527" s="73"/>
      <c r="F1527" s="220"/>
      <c r="G1527" s="69" t="s">
        <v>3871</v>
      </c>
      <c r="H1527" s="154"/>
      <c r="I1527" s="69"/>
      <c r="J1527" s="71">
        <v>5.5</v>
      </c>
      <c r="K1527" s="324">
        <v>1</v>
      </c>
      <c r="L1527" s="75">
        <f t="shared" si="25"/>
        <v>5.5</v>
      </c>
      <c r="M1527" s="69"/>
      <c r="N1527" s="72"/>
      <c r="O1527" s="30" t="s">
        <v>2979</v>
      </c>
      <c r="P1527" s="69"/>
      <c r="Q1527" s="69"/>
    </row>
    <row r="1528" spans="1:15" ht="12.75">
      <c r="A1528" s="72"/>
      <c r="C1528" s="18" t="s">
        <v>2905</v>
      </c>
      <c r="D1528" s="19" t="s">
        <v>3709</v>
      </c>
      <c r="E1528" s="73"/>
      <c r="F1528" s="220"/>
      <c r="G1528" s="69" t="s">
        <v>3712</v>
      </c>
      <c r="H1528" s="154"/>
      <c r="I1528" s="74"/>
      <c r="J1528" s="71">
        <v>4.5</v>
      </c>
      <c r="K1528" s="324"/>
      <c r="L1528" s="75">
        <f t="shared" si="25"/>
        <v>0</v>
      </c>
      <c r="M1528" s="69"/>
      <c r="N1528" s="72"/>
      <c r="O1528" s="30"/>
    </row>
    <row r="1529" spans="1:15" ht="12.75">
      <c r="A1529" s="5"/>
      <c r="D1529" s="22">
        <v>126857</v>
      </c>
      <c r="E1529" s="20"/>
      <c r="G1529" t="s">
        <v>1187</v>
      </c>
      <c r="H1529" s="154"/>
      <c r="J1529" s="4">
        <v>0</v>
      </c>
      <c r="L1529" s="75">
        <f t="shared" si="25"/>
        <v>0</v>
      </c>
      <c r="N1529" s="5"/>
      <c r="O1529" s="6"/>
    </row>
    <row r="1530" spans="1:15" ht="12.75">
      <c r="A1530" s="5"/>
      <c r="D1530" s="22" t="s">
        <v>262</v>
      </c>
      <c r="E1530" s="20"/>
      <c r="G1530" t="s">
        <v>263</v>
      </c>
      <c r="H1530" s="154"/>
      <c r="J1530" s="4">
        <v>0</v>
      </c>
      <c r="L1530" s="75">
        <f t="shared" si="25"/>
        <v>0</v>
      </c>
      <c r="N1530" s="5"/>
      <c r="O1530" s="6"/>
    </row>
    <row r="1531" spans="1:15" ht="12.75">
      <c r="A1531" s="5"/>
      <c r="D1531" s="22">
        <v>128484</v>
      </c>
      <c r="E1531" s="20"/>
      <c r="G1531" t="s">
        <v>1207</v>
      </c>
      <c r="H1531" s="154"/>
      <c r="J1531" s="4">
        <v>0</v>
      </c>
      <c r="L1531" s="75">
        <f t="shared" si="25"/>
        <v>0</v>
      </c>
      <c r="N1531" s="5"/>
      <c r="O1531" s="6"/>
    </row>
    <row r="1532" spans="1:15" ht="12.75">
      <c r="A1532" s="5"/>
      <c r="D1532" s="22" t="s">
        <v>3821</v>
      </c>
      <c r="E1532" s="20"/>
      <c r="G1532" t="s">
        <v>348</v>
      </c>
      <c r="H1532" s="154"/>
      <c r="J1532" s="4"/>
      <c r="L1532" s="75">
        <f t="shared" si="25"/>
        <v>0</v>
      </c>
      <c r="N1532" s="5"/>
      <c r="O1532" s="6"/>
    </row>
    <row r="1533" spans="1:15" ht="12.75">
      <c r="A1533" s="5"/>
      <c r="D1533" s="22">
        <v>129823</v>
      </c>
      <c r="E1533" s="20"/>
      <c r="G1533" t="s">
        <v>1646</v>
      </c>
      <c r="H1533" s="154"/>
      <c r="I1533" s="23"/>
      <c r="J1533" s="4">
        <v>5</v>
      </c>
      <c r="L1533" s="75">
        <f t="shared" si="25"/>
        <v>0</v>
      </c>
      <c r="N1533" s="5"/>
      <c r="O1533" s="6" t="s">
        <v>1587</v>
      </c>
    </row>
    <row r="1534" spans="1:15" ht="12.75">
      <c r="A1534" s="5"/>
      <c r="D1534" s="22">
        <v>129839</v>
      </c>
      <c r="E1534" s="20"/>
      <c r="G1534" t="s">
        <v>349</v>
      </c>
      <c r="H1534" s="154"/>
      <c r="J1534" s="4">
        <v>0</v>
      </c>
      <c r="L1534" s="75">
        <f t="shared" si="25"/>
        <v>0</v>
      </c>
      <c r="N1534" s="5"/>
      <c r="O1534" s="6"/>
    </row>
    <row r="1535" spans="1:17" ht="12.75">
      <c r="A1535" s="5"/>
      <c r="B1535" s="69"/>
      <c r="D1535" s="22">
        <v>132048</v>
      </c>
      <c r="E1535" s="20"/>
      <c r="G1535" t="s">
        <v>350</v>
      </c>
      <c r="H1535" s="154"/>
      <c r="J1535" s="4">
        <v>0</v>
      </c>
      <c r="L1535" s="75">
        <f t="shared" si="25"/>
        <v>0</v>
      </c>
      <c r="N1535" s="5"/>
      <c r="O1535" s="6"/>
      <c r="P1535" s="69"/>
      <c r="Q1535" s="69"/>
    </row>
    <row r="1536" spans="1:15" ht="12.75">
      <c r="A1536" s="72"/>
      <c r="C1536" s="18"/>
      <c r="D1536" s="19" t="s">
        <v>2938</v>
      </c>
      <c r="E1536" s="73"/>
      <c r="F1536" s="220"/>
      <c r="G1536" s="69" t="s">
        <v>659</v>
      </c>
      <c r="H1536" s="154"/>
      <c r="I1536" s="69"/>
      <c r="J1536" s="71">
        <v>0</v>
      </c>
      <c r="K1536" s="325"/>
      <c r="L1536" s="75">
        <f t="shared" si="25"/>
        <v>0</v>
      </c>
      <c r="M1536" s="69"/>
      <c r="N1536" s="72"/>
      <c r="O1536" s="30"/>
    </row>
    <row r="1537" spans="1:15" ht="12.75">
      <c r="A1537" s="5"/>
      <c r="D1537" s="22">
        <v>132292</v>
      </c>
      <c r="E1537" s="20"/>
      <c r="G1537" t="s">
        <v>1132</v>
      </c>
      <c r="H1537" s="154"/>
      <c r="J1537" s="4">
        <v>0</v>
      </c>
      <c r="L1537" s="75">
        <f t="shared" si="25"/>
        <v>0</v>
      </c>
      <c r="N1537" s="5"/>
      <c r="O1537" s="6"/>
    </row>
    <row r="1538" spans="1:15" ht="12.75">
      <c r="A1538" s="5"/>
      <c r="D1538" s="22">
        <v>132565</v>
      </c>
      <c r="E1538" s="20"/>
      <c r="G1538" t="s">
        <v>1133</v>
      </c>
      <c r="H1538" s="154"/>
      <c r="J1538" s="4">
        <v>3.5</v>
      </c>
      <c r="L1538" s="75">
        <f t="shared" si="25"/>
        <v>0</v>
      </c>
      <c r="N1538" s="5"/>
      <c r="O1538" s="6"/>
    </row>
    <row r="1539" spans="1:15" ht="12.75">
      <c r="A1539" s="5"/>
      <c r="D1539" s="22">
        <v>132665</v>
      </c>
      <c r="E1539" s="20"/>
      <c r="G1539" t="s">
        <v>3054</v>
      </c>
      <c r="H1539" s="154"/>
      <c r="J1539" s="4">
        <v>0</v>
      </c>
      <c r="L1539" s="75">
        <f t="shared" si="25"/>
        <v>0</v>
      </c>
      <c r="N1539" s="5"/>
      <c r="O1539" s="6"/>
    </row>
    <row r="1540" spans="1:15" ht="12.75">
      <c r="A1540" s="5"/>
      <c r="D1540" s="22">
        <v>132666</v>
      </c>
      <c r="E1540" s="20"/>
      <c r="G1540" t="s">
        <v>2392</v>
      </c>
      <c r="H1540" s="154"/>
      <c r="J1540" s="4">
        <v>0</v>
      </c>
      <c r="L1540" s="75">
        <f t="shared" si="25"/>
        <v>0</v>
      </c>
      <c r="N1540" s="5"/>
      <c r="O1540" s="6"/>
    </row>
    <row r="1541" spans="1:15" ht="12.75">
      <c r="A1541" s="5"/>
      <c r="D1541" s="22">
        <v>133271</v>
      </c>
      <c r="E1541" s="20"/>
      <c r="G1541" t="s">
        <v>3055</v>
      </c>
      <c r="H1541" s="154"/>
      <c r="J1541" s="4">
        <v>0</v>
      </c>
      <c r="L1541" s="75">
        <f t="shared" si="25"/>
        <v>0</v>
      </c>
      <c r="N1541" s="5"/>
      <c r="O1541" s="6"/>
    </row>
    <row r="1542" spans="1:17" s="178" customFormat="1" ht="12.75">
      <c r="A1542" s="5"/>
      <c r="B1542"/>
      <c r="C1542"/>
      <c r="D1542" s="22">
        <v>134073</v>
      </c>
      <c r="E1542" s="20"/>
      <c r="F1542" s="203"/>
      <c r="G1542" t="s">
        <v>2883</v>
      </c>
      <c r="H1542" s="154"/>
      <c r="I1542"/>
      <c r="J1542" s="4">
        <v>0</v>
      </c>
      <c r="K1542" s="318"/>
      <c r="L1542" s="75">
        <f t="shared" si="25"/>
        <v>0</v>
      </c>
      <c r="M1542"/>
      <c r="N1542" s="5"/>
      <c r="O1542" s="6"/>
      <c r="P1542"/>
      <c r="Q1542"/>
    </row>
    <row r="1543" spans="1:15" ht="12.75">
      <c r="A1543" s="5"/>
      <c r="D1543" s="22" t="s">
        <v>1683</v>
      </c>
      <c r="E1543" s="20"/>
      <c r="G1543" t="s">
        <v>1684</v>
      </c>
      <c r="H1543" s="154"/>
      <c r="J1543" s="4">
        <v>0</v>
      </c>
      <c r="L1543" s="75">
        <f t="shared" si="25"/>
        <v>0</v>
      </c>
      <c r="N1543" s="5"/>
      <c r="O1543" s="6"/>
    </row>
    <row r="1544" spans="1:15" ht="12.75">
      <c r="A1544" s="5"/>
      <c r="D1544" s="22" t="s">
        <v>792</v>
      </c>
      <c r="E1544" s="20"/>
      <c r="G1544" t="s">
        <v>1208</v>
      </c>
      <c r="H1544" s="154"/>
      <c r="J1544" s="4">
        <v>0</v>
      </c>
      <c r="L1544" s="75">
        <f t="shared" si="25"/>
        <v>0</v>
      </c>
      <c r="N1544" s="5"/>
      <c r="O1544" s="6"/>
    </row>
    <row r="1545" spans="1:15" ht="12.75">
      <c r="A1545" s="5"/>
      <c r="D1545" s="22">
        <v>137775</v>
      </c>
      <c r="E1545" s="20"/>
      <c r="G1545" t="s">
        <v>1209</v>
      </c>
      <c r="H1545" s="154"/>
      <c r="J1545" s="4">
        <v>0</v>
      </c>
      <c r="L1545" s="75">
        <f t="shared" si="25"/>
        <v>0</v>
      </c>
      <c r="N1545" s="5"/>
      <c r="O1545" s="6"/>
    </row>
    <row r="1546" spans="1:17" s="69" customFormat="1" ht="12.75">
      <c r="A1546" s="5"/>
      <c r="B1546"/>
      <c r="C1546"/>
      <c r="D1546" s="22">
        <v>137834</v>
      </c>
      <c r="E1546" s="20"/>
      <c r="F1546" s="203"/>
      <c r="G1546" t="s">
        <v>1756</v>
      </c>
      <c r="H1546" s="154"/>
      <c r="I1546"/>
      <c r="J1546" s="4">
        <v>0</v>
      </c>
      <c r="K1546" s="318"/>
      <c r="L1546" s="75">
        <f t="shared" si="25"/>
        <v>0</v>
      </c>
      <c r="M1546"/>
      <c r="N1546" s="5"/>
      <c r="O1546" s="6"/>
      <c r="P1546"/>
      <c r="Q1546"/>
    </row>
    <row r="1547" spans="1:15" ht="12.75">
      <c r="A1547" s="5"/>
      <c r="D1547" s="22" t="s">
        <v>1705</v>
      </c>
      <c r="E1547" s="20"/>
      <c r="G1547" t="s">
        <v>1706</v>
      </c>
      <c r="H1547" s="154"/>
      <c r="J1547" s="4"/>
      <c r="L1547" s="75">
        <f t="shared" si="25"/>
        <v>0</v>
      </c>
      <c r="N1547" s="5"/>
      <c r="O1547" s="6"/>
    </row>
    <row r="1548" spans="1:15" ht="12.75">
      <c r="A1548" s="5"/>
      <c r="D1548" s="22" t="s">
        <v>42</v>
      </c>
      <c r="E1548" s="20"/>
      <c r="G1548" t="s">
        <v>43</v>
      </c>
      <c r="H1548" s="154"/>
      <c r="J1548" s="4"/>
      <c r="L1548" s="75">
        <f t="shared" si="25"/>
        <v>0</v>
      </c>
      <c r="N1548" s="5"/>
      <c r="O1548" s="6"/>
    </row>
    <row r="1549" spans="1:15" ht="12.75">
      <c r="A1549" s="5"/>
      <c r="C1549" t="s">
        <v>2905</v>
      </c>
      <c r="D1549" s="22">
        <v>138378</v>
      </c>
      <c r="E1549" s="20"/>
      <c r="G1549" t="s">
        <v>2404</v>
      </c>
      <c r="H1549" s="154"/>
      <c r="I1549" s="23"/>
      <c r="J1549" s="4">
        <v>2</v>
      </c>
      <c r="L1549" s="75">
        <f t="shared" si="25"/>
        <v>0</v>
      </c>
      <c r="N1549" s="5"/>
      <c r="O1549" s="6"/>
    </row>
    <row r="1550" spans="1:15" ht="12.75">
      <c r="A1550" s="5"/>
      <c r="C1550" t="s">
        <v>2905</v>
      </c>
      <c r="D1550" s="22">
        <v>138469</v>
      </c>
      <c r="E1550" s="20"/>
      <c r="G1550" t="s">
        <v>1976</v>
      </c>
      <c r="H1550" s="154"/>
      <c r="I1550" s="23"/>
      <c r="J1550" s="4">
        <v>3</v>
      </c>
      <c r="L1550" s="75">
        <f t="shared" si="25"/>
        <v>0</v>
      </c>
      <c r="N1550" s="5"/>
      <c r="O1550" s="6" t="s">
        <v>1587</v>
      </c>
    </row>
    <row r="1551" spans="1:15" ht="12.75">
      <c r="A1551" s="5"/>
      <c r="C1551" t="s">
        <v>2905</v>
      </c>
      <c r="D1551" s="22">
        <v>138823</v>
      </c>
      <c r="E1551" s="20"/>
      <c r="G1551" t="s">
        <v>1035</v>
      </c>
      <c r="H1551" s="154"/>
      <c r="I1551" s="23"/>
      <c r="J1551" s="4">
        <v>2.5</v>
      </c>
      <c r="L1551" s="75">
        <f t="shared" si="25"/>
        <v>0</v>
      </c>
      <c r="N1551" s="5"/>
      <c r="O1551" s="6"/>
    </row>
    <row r="1552" spans="1:15" ht="12.75">
      <c r="A1552" s="5"/>
      <c r="C1552" t="s">
        <v>2905</v>
      </c>
      <c r="D1552" s="22">
        <v>138869</v>
      </c>
      <c r="E1552" s="20"/>
      <c r="G1552" t="s">
        <v>1037</v>
      </c>
      <c r="H1552" s="154" t="s">
        <v>1038</v>
      </c>
      <c r="J1552" s="4">
        <v>0</v>
      </c>
      <c r="L1552" s="75">
        <f t="shared" si="25"/>
        <v>0</v>
      </c>
      <c r="N1552" s="5"/>
      <c r="O1552" s="6"/>
    </row>
    <row r="1553" spans="1:15" ht="12.75">
      <c r="A1553" s="5"/>
      <c r="D1553" s="22" t="s">
        <v>570</v>
      </c>
      <c r="E1553" s="20"/>
      <c r="G1553" t="s">
        <v>1211</v>
      </c>
      <c r="H1553" s="154"/>
      <c r="J1553" s="4">
        <v>3</v>
      </c>
      <c r="L1553" s="75">
        <f t="shared" si="25"/>
        <v>0</v>
      </c>
      <c r="N1553" s="5"/>
      <c r="O1553" s="6"/>
    </row>
    <row r="1554" spans="1:15" ht="12.75">
      <c r="A1554" s="5"/>
      <c r="C1554" t="s">
        <v>2905</v>
      </c>
      <c r="D1554" s="22">
        <v>139687</v>
      </c>
      <c r="E1554" s="20"/>
      <c r="G1554" t="s">
        <v>1765</v>
      </c>
      <c r="H1554" s="154"/>
      <c r="I1554" s="23"/>
      <c r="J1554" s="4">
        <v>12</v>
      </c>
      <c r="L1554" s="75">
        <f t="shared" si="25"/>
        <v>0</v>
      </c>
      <c r="N1554" s="5"/>
      <c r="O1554" s="6"/>
    </row>
    <row r="1555" spans="1:15" ht="12.75">
      <c r="A1555" s="5"/>
      <c r="D1555" s="22">
        <v>139812</v>
      </c>
      <c r="E1555" s="20"/>
      <c r="G1555" t="s">
        <v>2456</v>
      </c>
      <c r="H1555" s="154"/>
      <c r="J1555" s="4">
        <v>0</v>
      </c>
      <c r="L1555" s="75">
        <f t="shared" si="25"/>
        <v>0</v>
      </c>
      <c r="N1555" s="5"/>
      <c r="O1555" s="6"/>
    </row>
    <row r="1556" spans="1:17" s="81" customFormat="1" ht="12.75">
      <c r="A1556" s="5"/>
      <c r="B1556" s="69"/>
      <c r="C1556" t="s">
        <v>2905</v>
      </c>
      <c r="D1556" s="22">
        <v>140368</v>
      </c>
      <c r="E1556" s="20"/>
      <c r="F1556" s="203"/>
      <c r="G1556" t="s">
        <v>2771</v>
      </c>
      <c r="H1556" s="154"/>
      <c r="I1556"/>
      <c r="J1556" s="4">
        <v>0</v>
      </c>
      <c r="K1556" s="318"/>
      <c r="L1556" s="75">
        <f t="shared" si="25"/>
        <v>0</v>
      </c>
      <c r="M1556"/>
      <c r="N1556" s="5"/>
      <c r="O1556" s="6"/>
      <c r="P1556" s="69"/>
      <c r="Q1556" s="69"/>
    </row>
    <row r="1557" spans="1:17" s="69" customFormat="1" ht="12.75">
      <c r="A1557" s="5"/>
      <c r="B1557"/>
      <c r="C1557"/>
      <c r="D1557" s="22">
        <v>140524</v>
      </c>
      <c r="E1557" s="20"/>
      <c r="F1557" s="203"/>
      <c r="G1557" t="s">
        <v>2772</v>
      </c>
      <c r="H1557" s="154"/>
      <c r="I1557" s="11"/>
      <c r="J1557" s="4">
        <v>0</v>
      </c>
      <c r="K1557" s="318"/>
      <c r="L1557" s="75">
        <f t="shared" si="25"/>
        <v>0</v>
      </c>
      <c r="M1557"/>
      <c r="N1557" s="5"/>
      <c r="O1557" s="6"/>
      <c r="P1557"/>
      <c r="Q1557"/>
    </row>
    <row r="1558" spans="1:15" ht="12.75">
      <c r="A1558" s="5"/>
      <c r="D1558" s="22">
        <v>140642</v>
      </c>
      <c r="E1558" s="20"/>
      <c r="G1558" t="s">
        <v>1345</v>
      </c>
      <c r="H1558" s="154"/>
      <c r="J1558" s="4">
        <v>0.5</v>
      </c>
      <c r="K1558" s="318">
        <v>2</v>
      </c>
      <c r="L1558" s="75">
        <f t="shared" si="25"/>
        <v>1</v>
      </c>
      <c r="N1558" s="5"/>
      <c r="O1558" s="6" t="s">
        <v>1587</v>
      </c>
    </row>
    <row r="1559" spans="1:15" ht="12.75">
      <c r="A1559" s="5"/>
      <c r="D1559" s="34" t="s">
        <v>722</v>
      </c>
      <c r="E1559" s="17"/>
      <c r="G1559" t="s">
        <v>210</v>
      </c>
      <c r="H1559" s="154"/>
      <c r="J1559" s="4">
        <v>0</v>
      </c>
      <c r="L1559" s="75">
        <f t="shared" si="25"/>
        <v>0</v>
      </c>
      <c r="N1559" s="5"/>
      <c r="O1559" s="6"/>
    </row>
    <row r="1560" spans="1:15" ht="12.75">
      <c r="A1560" s="5"/>
      <c r="D1560" s="22" t="s">
        <v>1746</v>
      </c>
      <c r="E1560" s="20"/>
      <c r="G1560" s="32" t="s">
        <v>449</v>
      </c>
      <c r="H1560" s="154"/>
      <c r="J1560" s="4">
        <v>0</v>
      </c>
      <c r="L1560" s="75">
        <f t="shared" si="25"/>
        <v>0</v>
      </c>
      <c r="N1560" s="5"/>
      <c r="O1560" s="6"/>
    </row>
    <row r="1561" spans="1:17" ht="12.75">
      <c r="A1561" s="262"/>
      <c r="B1561" s="258"/>
      <c r="C1561" s="258"/>
      <c r="D1561" s="259">
        <v>141306</v>
      </c>
      <c r="E1561" s="259"/>
      <c r="F1561" s="279"/>
      <c r="G1561" s="258" t="s">
        <v>4139</v>
      </c>
      <c r="H1561" s="260"/>
      <c r="I1561" s="258"/>
      <c r="J1561" s="261"/>
      <c r="K1561" s="328"/>
      <c r="L1561" s="75">
        <f aca="true" t="shared" si="26" ref="L1561:L1624">SUM(K1561*J1561)</f>
        <v>0</v>
      </c>
      <c r="M1561" s="258"/>
      <c r="N1561" s="262"/>
      <c r="O1561" s="258"/>
      <c r="P1561" s="258"/>
      <c r="Q1561" s="258"/>
    </row>
    <row r="1562" spans="1:15" ht="12.75">
      <c r="A1562" s="5"/>
      <c r="D1562" s="22" t="s">
        <v>3975</v>
      </c>
      <c r="E1562" s="20"/>
      <c r="G1562" s="32" t="s">
        <v>3976</v>
      </c>
      <c r="H1562" s="154"/>
      <c r="J1562" s="4">
        <v>0</v>
      </c>
      <c r="L1562" s="75">
        <f t="shared" si="26"/>
        <v>0</v>
      </c>
      <c r="N1562" s="5"/>
      <c r="O1562" s="6"/>
    </row>
    <row r="1563" spans="1:15" ht="12.75">
      <c r="A1563" s="5"/>
      <c r="C1563" t="s">
        <v>2905</v>
      </c>
      <c r="D1563" s="22">
        <v>141528</v>
      </c>
      <c r="E1563" s="20"/>
      <c r="G1563" t="s">
        <v>3844</v>
      </c>
      <c r="H1563" s="154"/>
      <c r="I1563" s="23"/>
      <c r="J1563" s="4">
        <v>1</v>
      </c>
      <c r="L1563" s="75">
        <f t="shared" si="26"/>
        <v>0</v>
      </c>
      <c r="N1563" s="5"/>
      <c r="O1563" s="6"/>
    </row>
    <row r="1564" spans="1:15" ht="12.75">
      <c r="A1564" s="72"/>
      <c r="C1564" s="18" t="s">
        <v>2905</v>
      </c>
      <c r="D1564" s="19" t="s">
        <v>3251</v>
      </c>
      <c r="E1564" s="78"/>
      <c r="F1564" s="220"/>
      <c r="G1564" s="69" t="s">
        <v>3474</v>
      </c>
      <c r="H1564" s="154"/>
      <c r="I1564" s="74"/>
      <c r="J1564" s="71">
        <v>12.5</v>
      </c>
      <c r="K1564" s="325"/>
      <c r="L1564" s="75">
        <f t="shared" si="26"/>
        <v>0</v>
      </c>
      <c r="M1564" s="69"/>
      <c r="N1564" s="72"/>
      <c r="O1564" s="30"/>
    </row>
    <row r="1565" spans="1:15" ht="12.75">
      <c r="A1565" s="5"/>
      <c r="D1565" s="22">
        <v>141850</v>
      </c>
      <c r="E1565" s="20"/>
      <c r="G1565" t="s">
        <v>3071</v>
      </c>
      <c r="H1565" s="154"/>
      <c r="J1565" s="4" t="s">
        <v>726</v>
      </c>
      <c r="L1565" s="75" t="e">
        <f t="shared" si="26"/>
        <v>#VALUE!</v>
      </c>
      <c r="N1565" s="5"/>
      <c r="O1565" s="6"/>
    </row>
    <row r="1566" spans="1:17" ht="12.75">
      <c r="A1566" s="5"/>
      <c r="B1566" s="69"/>
      <c r="D1566" s="22">
        <v>142001</v>
      </c>
      <c r="E1566" s="24"/>
      <c r="G1566" t="s">
        <v>1800</v>
      </c>
      <c r="H1566" s="154"/>
      <c r="J1566" s="4">
        <v>10.5</v>
      </c>
      <c r="K1566" s="318">
        <v>6</v>
      </c>
      <c r="L1566" s="75">
        <f t="shared" si="26"/>
        <v>63</v>
      </c>
      <c r="N1566" s="5"/>
      <c r="O1566" s="6">
        <v>8</v>
      </c>
      <c r="P1566" s="69"/>
      <c r="Q1566" s="69"/>
    </row>
    <row r="1567" spans="1:17" s="69" customFormat="1" ht="12.75">
      <c r="A1567" s="72"/>
      <c r="B1567"/>
      <c r="C1567" s="18"/>
      <c r="D1567" s="19">
        <v>142002</v>
      </c>
      <c r="E1567" s="73"/>
      <c r="F1567" s="220"/>
      <c r="G1567" s="69" t="s">
        <v>1801</v>
      </c>
      <c r="H1567" s="154"/>
      <c r="J1567" s="71">
        <v>12</v>
      </c>
      <c r="K1567" s="325">
        <v>1</v>
      </c>
      <c r="L1567" s="75">
        <f t="shared" si="26"/>
        <v>12</v>
      </c>
      <c r="N1567" s="72"/>
      <c r="O1567" s="30"/>
      <c r="P1567"/>
      <c r="Q1567"/>
    </row>
    <row r="1568" spans="1:15" ht="12.75">
      <c r="A1568" s="5"/>
      <c r="C1568" t="s">
        <v>2905</v>
      </c>
      <c r="D1568" s="22">
        <v>142003</v>
      </c>
      <c r="E1568" s="20"/>
      <c r="G1568" t="s">
        <v>148</v>
      </c>
      <c r="H1568" s="154"/>
      <c r="I1568" s="23"/>
      <c r="J1568" s="4">
        <v>7</v>
      </c>
      <c r="L1568" s="75">
        <f t="shared" si="26"/>
        <v>0</v>
      </c>
      <c r="N1568" s="5"/>
      <c r="O1568" s="6"/>
    </row>
    <row r="1569" spans="1:15" ht="12.75">
      <c r="A1569" s="5"/>
      <c r="C1569" t="s">
        <v>2905</v>
      </c>
      <c r="D1569" s="22">
        <v>142032</v>
      </c>
      <c r="E1569" s="20"/>
      <c r="G1569" t="s">
        <v>2440</v>
      </c>
      <c r="H1569" s="154"/>
      <c r="I1569" s="11"/>
      <c r="J1569" s="4">
        <v>0.1</v>
      </c>
      <c r="L1569" s="75">
        <f t="shared" si="26"/>
        <v>0</v>
      </c>
      <c r="N1569" s="5"/>
      <c r="O1569" s="6" t="s">
        <v>1587</v>
      </c>
    </row>
    <row r="1570" spans="1:15" ht="12.75">
      <c r="A1570" s="5"/>
      <c r="C1570" t="s">
        <v>2905</v>
      </c>
      <c r="D1570" s="22">
        <v>142140</v>
      </c>
      <c r="E1570" s="20"/>
      <c r="G1570" t="s">
        <v>2174</v>
      </c>
      <c r="H1570" s="154"/>
      <c r="I1570" s="23"/>
      <c r="J1570" s="4">
        <v>19.5</v>
      </c>
      <c r="L1570" s="75">
        <f t="shared" si="26"/>
        <v>0</v>
      </c>
      <c r="N1570" s="5"/>
      <c r="O1570" s="6"/>
    </row>
    <row r="1571" spans="1:15" ht="12.75">
      <c r="A1571" s="18"/>
      <c r="C1571" t="s">
        <v>2905</v>
      </c>
      <c r="D1571" s="19">
        <v>142236</v>
      </c>
      <c r="E1571" s="20"/>
      <c r="F1571" s="276"/>
      <c r="G1571" s="18" t="s">
        <v>2288</v>
      </c>
      <c r="H1571" s="154" t="s">
        <v>3459</v>
      </c>
      <c r="I1571" s="21"/>
      <c r="J1571" s="4">
        <v>25</v>
      </c>
      <c r="K1571" s="326"/>
      <c r="L1571" s="75">
        <f t="shared" si="26"/>
        <v>0</v>
      </c>
      <c r="M1571" s="18"/>
      <c r="N1571" s="18"/>
      <c r="O1571" s="30"/>
    </row>
    <row r="1572" spans="1:15" ht="12.75">
      <c r="A1572" s="5"/>
      <c r="C1572" t="s">
        <v>2905</v>
      </c>
      <c r="D1572" s="34" t="s">
        <v>3341</v>
      </c>
      <c r="E1572" s="17"/>
      <c r="G1572" t="s">
        <v>3116</v>
      </c>
      <c r="H1572" s="154"/>
      <c r="I1572" s="23"/>
      <c r="J1572" s="4">
        <v>2.5</v>
      </c>
      <c r="L1572" s="75">
        <f t="shared" si="26"/>
        <v>0</v>
      </c>
      <c r="N1572" s="5"/>
      <c r="O1572" s="6"/>
    </row>
    <row r="1573" spans="1:15" ht="12.75">
      <c r="A1573" s="5"/>
      <c r="D1573" s="22" t="s">
        <v>170</v>
      </c>
      <c r="E1573" s="20"/>
      <c r="G1573" t="s">
        <v>3364</v>
      </c>
      <c r="H1573" s="154"/>
      <c r="J1573" s="4" t="s">
        <v>726</v>
      </c>
      <c r="L1573" s="75" t="e">
        <f t="shared" si="26"/>
        <v>#VALUE!</v>
      </c>
      <c r="N1573" s="5"/>
      <c r="O1573" s="6"/>
    </row>
    <row r="1574" spans="1:15" ht="12.75">
      <c r="A1574" s="5"/>
      <c r="D1574" s="22">
        <v>142333</v>
      </c>
      <c r="E1574" s="20"/>
      <c r="G1574" t="s">
        <v>3566</v>
      </c>
      <c r="H1574" s="154"/>
      <c r="J1574" s="4">
        <v>0</v>
      </c>
      <c r="L1574" s="75">
        <f t="shared" si="26"/>
        <v>0</v>
      </c>
      <c r="N1574" s="5"/>
      <c r="O1574" s="6"/>
    </row>
    <row r="1575" spans="1:17" ht="12.75">
      <c r="A1575" s="5"/>
      <c r="B1575" s="69"/>
      <c r="D1575" s="22" t="s">
        <v>1802</v>
      </c>
      <c r="E1575" s="20"/>
      <c r="G1575" t="s">
        <v>3011</v>
      </c>
      <c r="H1575" s="154"/>
      <c r="J1575" s="4">
        <v>0</v>
      </c>
      <c r="L1575" s="75">
        <f t="shared" si="26"/>
        <v>0</v>
      </c>
      <c r="N1575" s="5"/>
      <c r="O1575" s="6"/>
      <c r="P1575" s="69"/>
      <c r="Q1575" s="69"/>
    </row>
    <row r="1576" spans="1:15" ht="12.75">
      <c r="A1576" s="5"/>
      <c r="C1576" t="s">
        <v>2905</v>
      </c>
      <c r="D1576" s="22">
        <v>142356</v>
      </c>
      <c r="E1576" s="20"/>
      <c r="G1576" t="s">
        <v>2924</v>
      </c>
      <c r="H1576" s="154"/>
      <c r="J1576" s="4">
        <v>0.75</v>
      </c>
      <c r="L1576" s="75">
        <f t="shared" si="26"/>
        <v>0</v>
      </c>
      <c r="N1576" s="5"/>
      <c r="O1576" s="6"/>
    </row>
    <row r="1577" spans="1:15" ht="12.75">
      <c r="A1577" s="5"/>
      <c r="D1577" s="22">
        <v>142440</v>
      </c>
      <c r="E1577" s="20"/>
      <c r="G1577" t="s">
        <v>3676</v>
      </c>
      <c r="H1577" s="154"/>
      <c r="J1577" s="4">
        <v>0</v>
      </c>
      <c r="L1577" s="75">
        <f t="shared" si="26"/>
        <v>0</v>
      </c>
      <c r="N1577" s="5"/>
      <c r="O1577" s="6"/>
    </row>
    <row r="1578" spans="1:15" ht="12.75">
      <c r="A1578" s="5"/>
      <c r="D1578" s="22">
        <v>142441</v>
      </c>
      <c r="E1578" s="20"/>
      <c r="G1578" t="s">
        <v>3677</v>
      </c>
      <c r="H1578" s="154"/>
      <c r="J1578" s="4">
        <v>0</v>
      </c>
      <c r="L1578" s="75">
        <f t="shared" si="26"/>
        <v>0</v>
      </c>
      <c r="N1578" s="5"/>
      <c r="O1578" s="6"/>
    </row>
    <row r="1579" spans="1:15" ht="12.75">
      <c r="A1579" s="5"/>
      <c r="D1579" s="22">
        <v>142543</v>
      </c>
      <c r="E1579" s="20"/>
      <c r="G1579" t="s">
        <v>578</v>
      </c>
      <c r="H1579" s="154"/>
      <c r="J1579" s="4">
        <v>0</v>
      </c>
      <c r="L1579" s="75">
        <f t="shared" si="26"/>
        <v>0</v>
      </c>
      <c r="N1579" s="5"/>
      <c r="O1579" s="6"/>
    </row>
    <row r="1580" spans="1:15" ht="12.75">
      <c r="A1580" s="5"/>
      <c r="C1580" t="s">
        <v>2905</v>
      </c>
      <c r="D1580" s="22">
        <v>142576</v>
      </c>
      <c r="E1580" s="20"/>
      <c r="G1580" t="s">
        <v>2175</v>
      </c>
      <c r="H1580" s="154"/>
      <c r="I1580" s="23"/>
      <c r="J1580" s="4">
        <v>4</v>
      </c>
      <c r="L1580" s="75">
        <f t="shared" si="26"/>
        <v>0</v>
      </c>
      <c r="N1580" s="5"/>
      <c r="O1580" s="6" t="s">
        <v>1587</v>
      </c>
    </row>
    <row r="1581" spans="1:15" ht="12.75">
      <c r="A1581" s="5"/>
      <c r="D1581" s="22">
        <v>142576</v>
      </c>
      <c r="E1581" s="24"/>
      <c r="G1581" t="s">
        <v>1424</v>
      </c>
      <c r="H1581" s="154"/>
      <c r="J1581" s="4">
        <v>5</v>
      </c>
      <c r="K1581" s="318">
        <v>1</v>
      </c>
      <c r="L1581" s="75">
        <f t="shared" si="26"/>
        <v>5</v>
      </c>
      <c r="N1581" s="5"/>
      <c r="O1581" s="6"/>
    </row>
    <row r="1582" spans="1:15" ht="12.75">
      <c r="A1582" s="5"/>
      <c r="C1582" t="s">
        <v>2905</v>
      </c>
      <c r="D1582" s="22">
        <v>142576</v>
      </c>
      <c r="E1582" s="20"/>
      <c r="G1582" t="s">
        <v>3045</v>
      </c>
      <c r="H1582" s="154"/>
      <c r="J1582" s="4">
        <v>6</v>
      </c>
      <c r="L1582" s="75">
        <f t="shared" si="26"/>
        <v>0</v>
      </c>
      <c r="N1582" s="5"/>
      <c r="O1582" s="6"/>
    </row>
    <row r="1583" spans="1:15" ht="12.75">
      <c r="A1583" s="5"/>
      <c r="D1583" s="22" t="s">
        <v>2795</v>
      </c>
      <c r="E1583" s="20"/>
      <c r="G1583" t="s">
        <v>2120</v>
      </c>
      <c r="H1583" s="154"/>
      <c r="J1583" s="4">
        <v>0</v>
      </c>
      <c r="L1583" s="75">
        <f t="shared" si="26"/>
        <v>0</v>
      </c>
      <c r="N1583" s="5"/>
      <c r="O1583" s="6"/>
    </row>
    <row r="1584" spans="1:15" ht="12.75">
      <c r="A1584" s="5"/>
      <c r="D1584" s="22">
        <v>142693</v>
      </c>
      <c r="E1584" s="20"/>
      <c r="G1584" t="s">
        <v>2121</v>
      </c>
      <c r="H1584" s="154"/>
      <c r="J1584" s="4">
        <v>0</v>
      </c>
      <c r="L1584" s="75">
        <f t="shared" si="26"/>
        <v>0</v>
      </c>
      <c r="N1584" s="5"/>
      <c r="O1584" s="6"/>
    </row>
    <row r="1585" spans="1:15" ht="12.75">
      <c r="A1585" s="5"/>
      <c r="C1585" t="s">
        <v>2905</v>
      </c>
      <c r="D1585" s="22" t="s">
        <v>3327</v>
      </c>
      <c r="E1585" s="20"/>
      <c r="G1585" t="s">
        <v>2039</v>
      </c>
      <c r="H1585" s="154"/>
      <c r="J1585" s="4">
        <v>0</v>
      </c>
      <c r="L1585" s="75">
        <f t="shared" si="26"/>
        <v>0</v>
      </c>
      <c r="N1585" s="5"/>
      <c r="O1585" s="6"/>
    </row>
    <row r="1586" spans="1:15" ht="12.75">
      <c r="A1586" s="5"/>
      <c r="D1586" s="22" t="s">
        <v>3674</v>
      </c>
      <c r="E1586" s="20"/>
      <c r="G1586" t="s">
        <v>2289</v>
      </c>
      <c r="H1586" s="154"/>
      <c r="J1586" s="4">
        <v>0</v>
      </c>
      <c r="L1586" s="75">
        <f t="shared" si="26"/>
        <v>0</v>
      </c>
      <c r="N1586" s="5"/>
      <c r="O1586" s="6"/>
    </row>
    <row r="1587" spans="1:17" s="32" customFormat="1" ht="12.75">
      <c r="A1587" s="5"/>
      <c r="B1587"/>
      <c r="C1587"/>
      <c r="D1587" s="22">
        <v>142790</v>
      </c>
      <c r="E1587" s="20"/>
      <c r="F1587" s="203"/>
      <c r="G1587" t="s">
        <v>1906</v>
      </c>
      <c r="H1587" s="154"/>
      <c r="I1587"/>
      <c r="J1587" s="4">
        <v>0</v>
      </c>
      <c r="K1587" s="318"/>
      <c r="L1587" s="75">
        <f t="shared" si="26"/>
        <v>0</v>
      </c>
      <c r="M1587"/>
      <c r="N1587" s="5"/>
      <c r="O1587" s="6"/>
      <c r="P1587"/>
      <c r="Q1587"/>
    </row>
    <row r="1588" spans="1:15" ht="12.75">
      <c r="A1588" s="29"/>
      <c r="C1588" t="s">
        <v>2905</v>
      </c>
      <c r="D1588" s="19">
        <v>142836</v>
      </c>
      <c r="E1588" s="24"/>
      <c r="F1588" s="276"/>
      <c r="G1588" s="18" t="s">
        <v>2355</v>
      </c>
      <c r="H1588" s="154"/>
      <c r="I1588" s="21"/>
      <c r="J1588" s="4">
        <v>2</v>
      </c>
      <c r="K1588" s="326"/>
      <c r="L1588" s="75">
        <f t="shared" si="26"/>
        <v>0</v>
      </c>
      <c r="M1588" s="18"/>
      <c r="N1588" s="29"/>
      <c r="O1588" s="30"/>
    </row>
    <row r="1589" spans="1:15" ht="12.75">
      <c r="A1589" s="29"/>
      <c r="C1589" t="s">
        <v>2905</v>
      </c>
      <c r="D1589" s="16" t="s">
        <v>831</v>
      </c>
      <c r="E1589" s="17"/>
      <c r="F1589" s="276"/>
      <c r="G1589" s="18" t="s">
        <v>1279</v>
      </c>
      <c r="H1589" s="154" t="s">
        <v>3459</v>
      </c>
      <c r="I1589" s="21"/>
      <c r="J1589" s="4">
        <v>13.5</v>
      </c>
      <c r="K1589" s="326"/>
      <c r="L1589" s="75">
        <f t="shared" si="26"/>
        <v>0</v>
      </c>
      <c r="M1589" s="18"/>
      <c r="N1589" s="29"/>
      <c r="O1589" s="6"/>
    </row>
    <row r="1590" spans="1:15" ht="12.75">
      <c r="A1590" s="5"/>
      <c r="D1590" s="124" t="s">
        <v>4094</v>
      </c>
      <c r="E1590" s="20"/>
      <c r="G1590" s="32" t="s">
        <v>4095</v>
      </c>
      <c r="H1590" s="154"/>
      <c r="J1590" s="4"/>
      <c r="L1590" s="75">
        <f t="shared" si="26"/>
        <v>0</v>
      </c>
      <c r="N1590" s="5"/>
      <c r="O1590" s="6"/>
    </row>
    <row r="1591" spans="1:15" ht="12.75">
      <c r="A1591" s="5"/>
      <c r="D1591" s="22">
        <v>142990</v>
      </c>
      <c r="E1591" s="20"/>
      <c r="G1591" t="s">
        <v>1907</v>
      </c>
      <c r="H1591" s="154"/>
      <c r="J1591" s="4">
        <v>0</v>
      </c>
      <c r="L1591" s="75">
        <f t="shared" si="26"/>
        <v>0</v>
      </c>
      <c r="N1591" s="5"/>
      <c r="O1591" s="6"/>
    </row>
    <row r="1592" spans="1:15" ht="12.75">
      <c r="A1592" s="5"/>
      <c r="D1592" s="22" t="s">
        <v>2976</v>
      </c>
      <c r="E1592" s="20"/>
      <c r="G1592" t="s">
        <v>1465</v>
      </c>
      <c r="H1592" s="154"/>
      <c r="J1592" s="4">
        <v>0</v>
      </c>
      <c r="L1592" s="75">
        <f t="shared" si="26"/>
        <v>0</v>
      </c>
      <c r="N1592" s="5"/>
      <c r="O1592" s="6"/>
    </row>
    <row r="1593" spans="1:17" ht="12.75">
      <c r="A1593" s="33"/>
      <c r="B1593" s="32"/>
      <c r="C1593" s="32" t="s">
        <v>2905</v>
      </c>
      <c r="D1593" s="124" t="s">
        <v>3061</v>
      </c>
      <c r="E1593" s="124"/>
      <c r="F1593" s="209"/>
      <c r="G1593" s="32" t="s">
        <v>2185</v>
      </c>
      <c r="H1593" s="154" t="s">
        <v>3459</v>
      </c>
      <c r="I1593" s="32"/>
      <c r="J1593" s="126">
        <v>2</v>
      </c>
      <c r="K1593" s="321"/>
      <c r="L1593" s="75">
        <f t="shared" si="26"/>
        <v>0</v>
      </c>
      <c r="M1593" s="32"/>
      <c r="N1593" s="33"/>
      <c r="O1593" s="114"/>
      <c r="P1593" s="32"/>
      <c r="Q1593" s="32"/>
    </row>
    <row r="1594" spans="1:15" ht="12.75">
      <c r="A1594" s="5"/>
      <c r="C1594" t="s">
        <v>2905</v>
      </c>
      <c r="D1594" s="22" t="s">
        <v>1324</v>
      </c>
      <c r="E1594" s="20"/>
      <c r="G1594" t="s">
        <v>1052</v>
      </c>
      <c r="H1594" s="154" t="s">
        <v>3459</v>
      </c>
      <c r="I1594" s="23"/>
      <c r="J1594" s="4">
        <v>22.5</v>
      </c>
      <c r="K1594" s="318">
        <v>0</v>
      </c>
      <c r="L1594" s="75">
        <f t="shared" si="26"/>
        <v>0</v>
      </c>
      <c r="N1594" s="5"/>
      <c r="O1594" s="6"/>
    </row>
    <row r="1595" spans="1:17" ht="12.75">
      <c r="A1595" s="5"/>
      <c r="B1595" s="69"/>
      <c r="C1595" t="s">
        <v>2905</v>
      </c>
      <c r="D1595" s="22" t="s">
        <v>521</v>
      </c>
      <c r="E1595" s="20"/>
      <c r="G1595" t="s">
        <v>3705</v>
      </c>
      <c r="H1595" s="154"/>
      <c r="I1595" s="23"/>
      <c r="J1595" s="4">
        <v>0.5</v>
      </c>
      <c r="L1595" s="75">
        <f t="shared" si="26"/>
        <v>0</v>
      </c>
      <c r="N1595" s="5"/>
      <c r="O1595" s="6" t="s">
        <v>1587</v>
      </c>
      <c r="P1595" s="69"/>
      <c r="Q1595" s="69"/>
    </row>
    <row r="1596" spans="1:15" ht="12.75">
      <c r="A1596" s="5"/>
      <c r="C1596" t="s">
        <v>2905</v>
      </c>
      <c r="D1596" s="34" t="s">
        <v>1979</v>
      </c>
      <c r="E1596" s="17"/>
      <c r="G1596" t="s">
        <v>2865</v>
      </c>
      <c r="H1596" s="154" t="s">
        <v>1038</v>
      </c>
      <c r="I1596" s="23"/>
      <c r="J1596" s="4">
        <v>9.5</v>
      </c>
      <c r="K1596" s="318">
        <v>0</v>
      </c>
      <c r="L1596" s="75">
        <f t="shared" si="26"/>
        <v>0</v>
      </c>
      <c r="N1596" s="5"/>
      <c r="O1596" s="6"/>
    </row>
    <row r="1597" spans="1:17" ht="12.75">
      <c r="A1597" s="5"/>
      <c r="B1597" s="38"/>
      <c r="C1597" t="s">
        <v>2905</v>
      </c>
      <c r="D1597" s="22" t="s">
        <v>3083</v>
      </c>
      <c r="E1597" s="20"/>
      <c r="G1597" t="s">
        <v>3646</v>
      </c>
      <c r="H1597" s="154" t="s">
        <v>3459</v>
      </c>
      <c r="J1597" s="4">
        <v>2</v>
      </c>
      <c r="L1597" s="75">
        <f t="shared" si="26"/>
        <v>0</v>
      </c>
      <c r="N1597" s="5"/>
      <c r="O1597" s="6"/>
      <c r="P1597" s="38"/>
      <c r="Q1597" s="38"/>
    </row>
    <row r="1598" spans="1:15" ht="12.75">
      <c r="A1598" s="5"/>
      <c r="C1598" t="s">
        <v>2905</v>
      </c>
      <c r="D1598" s="22">
        <v>143684</v>
      </c>
      <c r="E1598" s="20"/>
      <c r="G1598" t="s">
        <v>3488</v>
      </c>
      <c r="H1598" s="154"/>
      <c r="I1598" s="23"/>
      <c r="J1598" s="4">
        <v>9</v>
      </c>
      <c r="K1598" s="318">
        <v>2</v>
      </c>
      <c r="L1598" s="75">
        <f t="shared" si="26"/>
        <v>18</v>
      </c>
      <c r="N1598" s="5"/>
      <c r="O1598" s="6" t="s">
        <v>1587</v>
      </c>
    </row>
    <row r="1599" spans="1:15" ht="12.75">
      <c r="A1599" s="5"/>
      <c r="C1599" t="s">
        <v>2905</v>
      </c>
      <c r="D1599" s="22">
        <v>143685</v>
      </c>
      <c r="E1599" s="20"/>
      <c r="G1599" t="s">
        <v>2416</v>
      </c>
      <c r="H1599" s="154"/>
      <c r="I1599" s="23"/>
      <c r="J1599" s="4">
        <v>2</v>
      </c>
      <c r="K1599" s="318">
        <v>0</v>
      </c>
      <c r="L1599" s="75">
        <f t="shared" si="26"/>
        <v>0</v>
      </c>
      <c r="N1599" s="5"/>
      <c r="O1599" s="6"/>
    </row>
    <row r="1600" spans="1:17" s="178" customFormat="1" ht="12.75">
      <c r="A1600" s="5"/>
      <c r="B1600"/>
      <c r="C1600" t="s">
        <v>2905</v>
      </c>
      <c r="D1600" s="22" t="s">
        <v>3010</v>
      </c>
      <c r="E1600" s="20"/>
      <c r="F1600" s="203"/>
      <c r="G1600" t="s">
        <v>4075</v>
      </c>
      <c r="H1600" s="154" t="s">
        <v>3459</v>
      </c>
      <c r="I1600" s="23"/>
      <c r="J1600" s="4">
        <v>55</v>
      </c>
      <c r="K1600" s="318">
        <v>0</v>
      </c>
      <c r="L1600" s="75">
        <f t="shared" si="26"/>
        <v>0</v>
      </c>
      <c r="M1600"/>
      <c r="N1600" s="5"/>
      <c r="O1600" s="6"/>
      <c r="P1600"/>
      <c r="Q1600"/>
    </row>
    <row r="1601" spans="1:15" ht="12.75">
      <c r="A1601" s="5"/>
      <c r="C1601" t="s">
        <v>2905</v>
      </c>
      <c r="D1601" s="22" t="s">
        <v>2823</v>
      </c>
      <c r="E1601" s="20"/>
      <c r="G1601" t="s">
        <v>2666</v>
      </c>
      <c r="H1601" s="154"/>
      <c r="I1601" s="23"/>
      <c r="J1601" s="4">
        <v>0.25</v>
      </c>
      <c r="L1601" s="75">
        <f t="shared" si="26"/>
        <v>0</v>
      </c>
      <c r="N1601" s="5"/>
      <c r="O1601" s="6"/>
    </row>
    <row r="1602" spans="1:15" ht="12.75">
      <c r="A1602" s="5"/>
      <c r="C1602" t="s">
        <v>2905</v>
      </c>
      <c r="D1602" s="22">
        <v>143824</v>
      </c>
      <c r="E1602" s="20"/>
      <c r="G1602" t="s">
        <v>2882</v>
      </c>
      <c r="H1602" s="154"/>
      <c r="I1602" s="23"/>
      <c r="J1602" s="4">
        <v>0.5</v>
      </c>
      <c r="L1602" s="75">
        <f t="shared" si="26"/>
        <v>0</v>
      </c>
      <c r="N1602" s="5"/>
      <c r="O1602" s="6" t="s">
        <v>1587</v>
      </c>
    </row>
    <row r="1603" spans="1:15" ht="12.75">
      <c r="A1603" s="5"/>
      <c r="D1603" s="22" t="s">
        <v>1803</v>
      </c>
      <c r="E1603" s="20"/>
      <c r="G1603" t="s">
        <v>978</v>
      </c>
      <c r="H1603" s="154"/>
      <c r="J1603" s="4">
        <v>0</v>
      </c>
      <c r="L1603" s="75">
        <f t="shared" si="26"/>
        <v>0</v>
      </c>
      <c r="N1603" s="5"/>
      <c r="O1603" s="6"/>
    </row>
    <row r="1604" spans="1:17" ht="12.75">
      <c r="A1604" s="5"/>
      <c r="B1604" s="69"/>
      <c r="D1604" s="22">
        <v>143921</v>
      </c>
      <c r="E1604" s="20"/>
      <c r="G1604" t="s">
        <v>979</v>
      </c>
      <c r="H1604" s="154"/>
      <c r="J1604" s="4">
        <v>0</v>
      </c>
      <c r="L1604" s="75">
        <f t="shared" si="26"/>
        <v>0</v>
      </c>
      <c r="N1604" s="5"/>
      <c r="O1604" s="6"/>
      <c r="P1604" s="69"/>
      <c r="Q1604" s="69"/>
    </row>
    <row r="1605" spans="1:17" s="188" customFormat="1" ht="12.75">
      <c r="A1605" s="5"/>
      <c r="B1605"/>
      <c r="C1605" t="s">
        <v>2905</v>
      </c>
      <c r="D1605" s="22">
        <v>143963</v>
      </c>
      <c r="E1605" s="20"/>
      <c r="F1605" s="203"/>
      <c r="G1605" t="s">
        <v>3289</v>
      </c>
      <c r="H1605" s="154"/>
      <c r="I1605" s="23"/>
      <c r="J1605" s="4">
        <v>1</v>
      </c>
      <c r="K1605" s="318"/>
      <c r="L1605" s="75">
        <f t="shared" si="26"/>
        <v>0</v>
      </c>
      <c r="M1605"/>
      <c r="N1605" s="5"/>
      <c r="O1605" s="6"/>
      <c r="P1605"/>
      <c r="Q1605"/>
    </row>
    <row r="1606" spans="1:15" ht="12.75">
      <c r="A1606" s="5"/>
      <c r="C1606" t="s">
        <v>2905</v>
      </c>
      <c r="D1606" s="22">
        <v>144367</v>
      </c>
      <c r="E1606" s="20"/>
      <c r="G1606" t="s">
        <v>2676</v>
      </c>
      <c r="H1606" s="154" t="s">
        <v>1038</v>
      </c>
      <c r="J1606" s="4">
        <v>1</v>
      </c>
      <c r="L1606" s="75">
        <f t="shared" si="26"/>
        <v>0</v>
      </c>
      <c r="N1606" s="5"/>
      <c r="O1606" s="6"/>
    </row>
    <row r="1607" spans="1:15" ht="12.75">
      <c r="A1607" s="5"/>
      <c r="C1607" t="s">
        <v>2905</v>
      </c>
      <c r="D1607" s="22">
        <v>144381</v>
      </c>
      <c r="E1607" s="20"/>
      <c r="G1607" t="s">
        <v>780</v>
      </c>
      <c r="H1607" s="154"/>
      <c r="I1607" s="23"/>
      <c r="J1607" s="4">
        <v>8.5</v>
      </c>
      <c r="L1607" s="75">
        <f t="shared" si="26"/>
        <v>0</v>
      </c>
      <c r="N1607" s="5"/>
      <c r="O1607" s="6"/>
    </row>
    <row r="1608" spans="1:15" ht="12.75">
      <c r="A1608" s="72"/>
      <c r="C1608" s="18" t="s">
        <v>2905</v>
      </c>
      <c r="D1608" s="19" t="s">
        <v>2789</v>
      </c>
      <c r="E1608" s="73"/>
      <c r="F1608" s="220"/>
      <c r="G1608" s="69" t="s">
        <v>2887</v>
      </c>
      <c r="H1608" s="154"/>
      <c r="I1608" s="69"/>
      <c r="J1608" s="71">
        <v>1.5</v>
      </c>
      <c r="K1608" s="325"/>
      <c r="L1608" s="75">
        <f t="shared" si="26"/>
        <v>0</v>
      </c>
      <c r="M1608" s="69"/>
      <c r="N1608" s="72"/>
      <c r="O1608" s="30"/>
    </row>
    <row r="1609" spans="1:15" ht="12.75">
      <c r="A1609" s="5"/>
      <c r="D1609" s="22">
        <v>144588</v>
      </c>
      <c r="E1609" s="20"/>
      <c r="G1609" t="s">
        <v>1411</v>
      </c>
      <c r="H1609" s="154"/>
      <c r="J1609" s="4">
        <v>0</v>
      </c>
      <c r="L1609" s="75">
        <f t="shared" si="26"/>
        <v>0</v>
      </c>
      <c r="N1609" s="5"/>
      <c r="O1609" s="6"/>
    </row>
    <row r="1610" spans="1:15" ht="12.75">
      <c r="A1610" s="5"/>
      <c r="D1610" s="22">
        <v>144595</v>
      </c>
      <c r="E1610" s="20"/>
      <c r="G1610" t="s">
        <v>2633</v>
      </c>
      <c r="H1610" s="154"/>
      <c r="J1610" s="4">
        <v>0</v>
      </c>
      <c r="L1610" s="75">
        <f t="shared" si="26"/>
        <v>0</v>
      </c>
      <c r="N1610" s="5"/>
      <c r="O1610" s="6"/>
    </row>
    <row r="1611" spans="1:17" s="69" customFormat="1" ht="12.75">
      <c r="A1611" s="5"/>
      <c r="B1611"/>
      <c r="C1611" t="s">
        <v>2905</v>
      </c>
      <c r="D1611" s="22">
        <v>144604</v>
      </c>
      <c r="E1611" s="20"/>
      <c r="F1611" s="203"/>
      <c r="G1611" t="s">
        <v>503</v>
      </c>
      <c r="H1611" s="154"/>
      <c r="I1611" s="23"/>
      <c r="J1611" s="4">
        <v>6</v>
      </c>
      <c r="K1611" s="318"/>
      <c r="L1611" s="75">
        <f t="shared" si="26"/>
        <v>0</v>
      </c>
      <c r="M1611"/>
      <c r="N1611" s="5"/>
      <c r="O1611" s="6" t="s">
        <v>1587</v>
      </c>
      <c r="P1611"/>
      <c r="Q1611"/>
    </row>
    <row r="1612" spans="1:17" ht="12.75">
      <c r="A1612" s="27"/>
      <c r="B1612" s="25"/>
      <c r="C1612" s="25"/>
      <c r="D1612" s="120" t="s">
        <v>546</v>
      </c>
      <c r="E1612" s="122"/>
      <c r="F1612" s="278"/>
      <c r="G1612" s="25" t="s">
        <v>3830</v>
      </c>
      <c r="H1612" s="154"/>
      <c r="I1612" s="25"/>
      <c r="J1612" s="26"/>
      <c r="K1612" s="327">
        <v>2</v>
      </c>
      <c r="L1612" s="75">
        <f t="shared" si="26"/>
        <v>0</v>
      </c>
      <c r="M1612" s="25"/>
      <c r="N1612" s="27"/>
      <c r="O1612" s="28"/>
      <c r="P1612" s="25"/>
      <c r="Q1612" s="25"/>
    </row>
    <row r="1613" spans="1:15" ht="12.75">
      <c r="A1613" s="5"/>
      <c r="D1613" s="22" t="s">
        <v>37</v>
      </c>
      <c r="E1613" s="20"/>
      <c r="G1613" t="s">
        <v>3854</v>
      </c>
      <c r="H1613" s="154"/>
      <c r="J1613" s="4">
        <v>0</v>
      </c>
      <c r="L1613" s="75">
        <f t="shared" si="26"/>
        <v>0</v>
      </c>
      <c r="N1613" s="5"/>
      <c r="O1613" s="6"/>
    </row>
    <row r="1614" spans="1:17" ht="12.75">
      <c r="A1614" s="27"/>
      <c r="B1614" s="25"/>
      <c r="C1614" s="25"/>
      <c r="D1614" s="120" t="s">
        <v>545</v>
      </c>
      <c r="E1614" s="122"/>
      <c r="F1614" s="278"/>
      <c r="G1614" s="25" t="s">
        <v>3831</v>
      </c>
      <c r="H1614" s="154"/>
      <c r="I1614" s="121"/>
      <c r="J1614" s="26">
        <v>0.95</v>
      </c>
      <c r="K1614" s="327">
        <v>2</v>
      </c>
      <c r="L1614" s="75">
        <f t="shared" si="26"/>
        <v>1.9</v>
      </c>
      <c r="M1614" s="25"/>
      <c r="N1614" s="27"/>
      <c r="O1614" s="28"/>
      <c r="P1614" s="25"/>
      <c r="Q1614" s="25"/>
    </row>
    <row r="1615" spans="1:15" ht="12.75">
      <c r="A1615" s="5"/>
      <c r="D1615" s="22">
        <v>145929</v>
      </c>
      <c r="E1615" s="20"/>
      <c r="G1615" t="s">
        <v>3512</v>
      </c>
      <c r="H1615" s="154"/>
      <c r="J1615" s="4"/>
      <c r="L1615" s="75">
        <f t="shared" si="26"/>
        <v>0</v>
      </c>
      <c r="N1615" s="5"/>
      <c r="O1615" s="6"/>
    </row>
    <row r="1616" spans="1:17" ht="12.75">
      <c r="A1616" s="5"/>
      <c r="B1616" s="69"/>
      <c r="D1616" s="22">
        <v>146092</v>
      </c>
      <c r="E1616" s="20"/>
      <c r="G1616" t="s">
        <v>581</v>
      </c>
      <c r="H1616" s="154"/>
      <c r="J1616" s="4">
        <v>0</v>
      </c>
      <c r="L1616" s="75">
        <f t="shared" si="26"/>
        <v>0</v>
      </c>
      <c r="N1616" s="5"/>
      <c r="O1616" s="6"/>
      <c r="P1616" s="69"/>
      <c r="Q1616" s="69"/>
    </row>
    <row r="1617" spans="1:15" ht="12.75">
      <c r="A1617" s="5"/>
      <c r="D1617" s="22">
        <v>146477</v>
      </c>
      <c r="E1617" s="20"/>
      <c r="G1617" t="s">
        <v>3856</v>
      </c>
      <c r="H1617" s="154"/>
      <c r="J1617" s="4">
        <v>0</v>
      </c>
      <c r="L1617" s="75">
        <f t="shared" si="26"/>
        <v>0</v>
      </c>
      <c r="N1617" s="5"/>
      <c r="O1617" s="6"/>
    </row>
    <row r="1618" spans="1:15" ht="12.75">
      <c r="A1618" s="5"/>
      <c r="D1618" s="120" t="s">
        <v>112</v>
      </c>
      <c r="E1618" s="20"/>
      <c r="G1618" s="50" t="s">
        <v>113</v>
      </c>
      <c r="H1618" s="154"/>
      <c r="I1618" s="11"/>
      <c r="J1618" s="26">
        <v>0</v>
      </c>
      <c r="L1618" s="75">
        <f t="shared" si="26"/>
        <v>0</v>
      </c>
      <c r="N1618" s="5"/>
      <c r="O1618" s="6"/>
    </row>
    <row r="1619" spans="1:15" ht="12.75">
      <c r="A1619" s="5"/>
      <c r="C1619" t="s">
        <v>2905</v>
      </c>
      <c r="D1619" s="22" t="s">
        <v>3093</v>
      </c>
      <c r="E1619" s="20"/>
      <c r="G1619" t="s">
        <v>603</v>
      </c>
      <c r="H1619" s="154"/>
      <c r="I1619" s="23"/>
      <c r="J1619" s="4">
        <v>2.5</v>
      </c>
      <c r="L1619" s="75">
        <f t="shared" si="26"/>
        <v>0</v>
      </c>
      <c r="N1619" s="5"/>
      <c r="O1619" s="6"/>
    </row>
    <row r="1620" spans="1:15" ht="12.75">
      <c r="A1620" s="5"/>
      <c r="D1620" s="22">
        <v>147394</v>
      </c>
      <c r="E1620" s="20"/>
      <c r="G1620" t="s">
        <v>3874</v>
      </c>
      <c r="H1620" s="154"/>
      <c r="J1620" s="4">
        <v>0</v>
      </c>
      <c r="L1620" s="75">
        <f t="shared" si="26"/>
        <v>0</v>
      </c>
      <c r="N1620" s="5"/>
      <c r="O1620" s="6"/>
    </row>
    <row r="1621" spans="1:15" ht="12.75">
      <c r="A1621" s="87"/>
      <c r="C1621" s="81"/>
      <c r="D1621" s="90" t="s">
        <v>3077</v>
      </c>
      <c r="E1621" s="91" t="s">
        <v>49</v>
      </c>
      <c r="F1621" s="281"/>
      <c r="G1621" s="84" t="s">
        <v>308</v>
      </c>
      <c r="H1621" s="154"/>
      <c r="I1621" s="81"/>
      <c r="J1621" s="86">
        <v>0</v>
      </c>
      <c r="K1621" s="343"/>
      <c r="L1621" s="75">
        <f t="shared" si="26"/>
        <v>0</v>
      </c>
      <c r="M1621" s="81"/>
      <c r="N1621" s="87"/>
      <c r="O1621" s="83"/>
    </row>
    <row r="1622" spans="1:15" ht="12.75">
      <c r="A1622" s="5"/>
      <c r="D1622" s="22">
        <v>147631</v>
      </c>
      <c r="E1622" s="20"/>
      <c r="G1622" t="s">
        <v>957</v>
      </c>
      <c r="H1622" s="154"/>
      <c r="J1622" s="4">
        <v>0</v>
      </c>
      <c r="L1622" s="75">
        <f t="shared" si="26"/>
        <v>0</v>
      </c>
      <c r="N1622" s="5"/>
      <c r="O1622" s="6"/>
    </row>
    <row r="1623" spans="1:17" ht="12.75">
      <c r="A1623" s="5"/>
      <c r="B1623" s="69"/>
      <c r="D1623" s="22" t="s">
        <v>2580</v>
      </c>
      <c r="E1623" s="20"/>
      <c r="G1623" t="s">
        <v>3875</v>
      </c>
      <c r="H1623" s="154"/>
      <c r="J1623" s="4">
        <v>2</v>
      </c>
      <c r="L1623" s="75">
        <f t="shared" si="26"/>
        <v>0</v>
      </c>
      <c r="N1623" s="5"/>
      <c r="O1623" s="6"/>
      <c r="P1623" s="69"/>
      <c r="Q1623" s="69"/>
    </row>
    <row r="1624" spans="1:15" ht="12.75">
      <c r="A1624" s="72"/>
      <c r="C1624" s="18"/>
      <c r="D1624" s="19" t="s">
        <v>3498</v>
      </c>
      <c r="E1624" s="73"/>
      <c r="F1624" s="220"/>
      <c r="G1624" s="69" t="s">
        <v>3696</v>
      </c>
      <c r="H1624" s="154"/>
      <c r="I1624" s="69"/>
      <c r="J1624" s="71">
        <v>1</v>
      </c>
      <c r="K1624" s="325"/>
      <c r="L1624" s="75">
        <f t="shared" si="26"/>
        <v>0</v>
      </c>
      <c r="M1624" s="69"/>
      <c r="N1624" s="72"/>
      <c r="O1624" s="30"/>
    </row>
    <row r="1625" spans="1:17" ht="12.75">
      <c r="A1625" s="5"/>
      <c r="B1625" s="38"/>
      <c r="D1625" s="22" t="s">
        <v>2935</v>
      </c>
      <c r="E1625" s="20"/>
      <c r="G1625" t="s">
        <v>2103</v>
      </c>
      <c r="H1625" s="154"/>
      <c r="J1625" s="4">
        <v>0</v>
      </c>
      <c r="L1625" s="75">
        <f aca="true" t="shared" si="27" ref="L1625:L1688">SUM(K1625*J1625)</f>
        <v>0</v>
      </c>
      <c r="N1625" s="5"/>
      <c r="O1625" s="6"/>
      <c r="P1625" s="38"/>
      <c r="Q1625" s="38"/>
    </row>
    <row r="1626" spans="1:15" s="69" customFormat="1" ht="12.75">
      <c r="A1626" s="72"/>
      <c r="C1626" s="18"/>
      <c r="D1626" s="19" t="s">
        <v>1603</v>
      </c>
      <c r="E1626" s="73"/>
      <c r="F1626" s="220"/>
      <c r="G1626" s="69" t="s">
        <v>1093</v>
      </c>
      <c r="H1626" s="154"/>
      <c r="J1626" s="71">
        <v>0</v>
      </c>
      <c r="K1626" s="325"/>
      <c r="L1626" s="75">
        <f t="shared" si="27"/>
        <v>0</v>
      </c>
      <c r="N1626" s="72"/>
      <c r="O1626" s="30" t="s">
        <v>1806</v>
      </c>
    </row>
    <row r="1627" spans="1:17" s="38" customFormat="1" ht="12.75">
      <c r="A1627" s="5"/>
      <c r="B1627"/>
      <c r="C1627"/>
      <c r="D1627" s="22">
        <v>148006</v>
      </c>
      <c r="E1627" s="20"/>
      <c r="F1627" s="203"/>
      <c r="G1627" s="32" t="s">
        <v>4144</v>
      </c>
      <c r="H1627" s="154"/>
      <c r="I1627"/>
      <c r="J1627" s="4">
        <v>0</v>
      </c>
      <c r="K1627" s="318"/>
      <c r="L1627" s="75">
        <f t="shared" si="27"/>
        <v>0</v>
      </c>
      <c r="M1627"/>
      <c r="N1627" s="5"/>
      <c r="O1627" s="6"/>
      <c r="P1627"/>
      <c r="Q1627"/>
    </row>
    <row r="1628" spans="1:17" s="69" customFormat="1" ht="12.75">
      <c r="A1628" s="5"/>
      <c r="B1628"/>
      <c r="C1628"/>
      <c r="D1628" s="22" t="s">
        <v>2113</v>
      </c>
      <c r="E1628" s="20"/>
      <c r="F1628" s="203"/>
      <c r="G1628" t="s">
        <v>3876</v>
      </c>
      <c r="H1628" s="154"/>
      <c r="I1628"/>
      <c r="J1628" s="4">
        <v>0</v>
      </c>
      <c r="K1628" s="318"/>
      <c r="L1628" s="75">
        <f t="shared" si="27"/>
        <v>0</v>
      </c>
      <c r="M1628"/>
      <c r="N1628" s="5"/>
      <c r="O1628"/>
      <c r="P1628"/>
      <c r="Q1628"/>
    </row>
    <row r="1629" spans="1:14" ht="12.75">
      <c r="A1629" s="5"/>
      <c r="D1629" s="22">
        <v>148353</v>
      </c>
      <c r="E1629" s="20"/>
      <c r="G1629" t="s">
        <v>3508</v>
      </c>
      <c r="H1629" s="154"/>
      <c r="J1629" s="4">
        <v>0</v>
      </c>
      <c r="L1629" s="75">
        <f t="shared" si="27"/>
        <v>0</v>
      </c>
      <c r="N1629" s="5"/>
    </row>
    <row r="1630" spans="1:14" ht="12.75">
      <c r="A1630" s="5"/>
      <c r="C1630" t="s">
        <v>2905</v>
      </c>
      <c r="D1630" s="22">
        <v>148486</v>
      </c>
      <c r="E1630" s="20"/>
      <c r="G1630" t="s">
        <v>1272</v>
      </c>
      <c r="H1630" s="154"/>
      <c r="I1630" s="23"/>
      <c r="J1630" s="4">
        <v>0.1</v>
      </c>
      <c r="L1630" s="75">
        <f t="shared" si="27"/>
        <v>0</v>
      </c>
      <c r="N1630" s="5"/>
    </row>
    <row r="1631" spans="1:14" ht="12.75">
      <c r="A1631" s="5"/>
      <c r="C1631" t="s">
        <v>2905</v>
      </c>
      <c r="D1631" s="22">
        <v>148487</v>
      </c>
      <c r="E1631" s="20"/>
      <c r="G1631" t="s">
        <v>2994</v>
      </c>
      <c r="H1631" s="154"/>
      <c r="I1631" s="23"/>
      <c r="J1631" s="4">
        <v>0.1</v>
      </c>
      <c r="L1631" s="75">
        <f t="shared" si="27"/>
        <v>0</v>
      </c>
      <c r="N1631" s="5"/>
    </row>
    <row r="1632" spans="1:14" ht="12.75">
      <c r="A1632" s="5"/>
      <c r="D1632" s="22" t="s">
        <v>1329</v>
      </c>
      <c r="E1632" s="20"/>
      <c r="G1632" t="s">
        <v>3873</v>
      </c>
      <c r="H1632" s="154"/>
      <c r="J1632" s="4">
        <v>3</v>
      </c>
      <c r="K1632" s="318">
        <v>2</v>
      </c>
      <c r="L1632" s="75">
        <f t="shared" si="27"/>
        <v>6</v>
      </c>
      <c r="N1632" s="5"/>
    </row>
    <row r="1633" spans="1:15" ht="12.75">
      <c r="A1633" s="5"/>
      <c r="D1633" s="22" t="s">
        <v>2317</v>
      </c>
      <c r="E1633" s="20"/>
      <c r="G1633" t="s">
        <v>436</v>
      </c>
      <c r="H1633" s="154"/>
      <c r="J1633" s="4">
        <v>25</v>
      </c>
      <c r="K1633" s="318">
        <v>1</v>
      </c>
      <c r="L1633" s="75">
        <f t="shared" si="27"/>
        <v>25</v>
      </c>
      <c r="N1633" s="5"/>
      <c r="O1633" s="6"/>
    </row>
    <row r="1634" spans="1:15" ht="12.75">
      <c r="A1634" s="5"/>
      <c r="D1634" s="22" t="s">
        <v>1522</v>
      </c>
      <c r="E1634" s="20"/>
      <c r="G1634" t="s">
        <v>3510</v>
      </c>
      <c r="H1634" s="154"/>
      <c r="J1634" s="4">
        <v>7.5</v>
      </c>
      <c r="L1634" s="75">
        <f t="shared" si="27"/>
        <v>0</v>
      </c>
      <c r="N1634" s="5"/>
      <c r="O1634" s="6"/>
    </row>
    <row r="1635" spans="1:15" ht="12.75">
      <c r="A1635" s="5"/>
      <c r="C1635" t="s">
        <v>2905</v>
      </c>
      <c r="D1635" s="22" t="s">
        <v>1452</v>
      </c>
      <c r="E1635" s="20"/>
      <c r="G1635" t="s">
        <v>3511</v>
      </c>
      <c r="H1635" s="154"/>
      <c r="J1635" s="4">
        <v>0</v>
      </c>
      <c r="L1635" s="75">
        <f t="shared" si="27"/>
        <v>0</v>
      </c>
      <c r="N1635" s="5"/>
      <c r="O1635" s="6"/>
    </row>
    <row r="1636" spans="1:15" ht="12.75">
      <c r="A1636" s="5"/>
      <c r="C1636" t="s">
        <v>2905</v>
      </c>
      <c r="D1636" s="22" t="s">
        <v>1749</v>
      </c>
      <c r="E1636" s="20"/>
      <c r="G1636" t="s">
        <v>1690</v>
      </c>
      <c r="H1636" s="154"/>
      <c r="I1636" s="14"/>
      <c r="J1636" s="4">
        <v>0</v>
      </c>
      <c r="L1636" s="75">
        <f t="shared" si="27"/>
        <v>0</v>
      </c>
      <c r="N1636" s="5"/>
      <c r="O1636" s="6"/>
    </row>
    <row r="1637" spans="1:15" ht="12.75">
      <c r="A1637" s="5"/>
      <c r="C1637" t="s">
        <v>2905</v>
      </c>
      <c r="D1637" s="22">
        <v>149582</v>
      </c>
      <c r="E1637" s="20"/>
      <c r="G1637" t="s">
        <v>880</v>
      </c>
      <c r="H1637" s="154"/>
      <c r="J1637" s="4">
        <v>0.5</v>
      </c>
      <c r="L1637" s="75">
        <f t="shared" si="27"/>
        <v>0</v>
      </c>
      <c r="N1637" s="5"/>
      <c r="O1637" s="6"/>
    </row>
    <row r="1638" spans="1:15" ht="12.75">
      <c r="A1638" s="5"/>
      <c r="D1638" s="22" t="s">
        <v>1798</v>
      </c>
      <c r="E1638" s="20"/>
      <c r="G1638" t="s">
        <v>1691</v>
      </c>
      <c r="H1638" s="154"/>
      <c r="J1638" s="4">
        <v>0</v>
      </c>
      <c r="L1638" s="75">
        <f t="shared" si="27"/>
        <v>0</v>
      </c>
      <c r="N1638" s="5"/>
      <c r="O1638" s="6"/>
    </row>
    <row r="1639" spans="1:15" ht="12.75">
      <c r="A1639" s="5"/>
      <c r="D1639" s="22" t="s">
        <v>1799</v>
      </c>
      <c r="E1639" s="20"/>
      <c r="G1639" t="s">
        <v>2003</v>
      </c>
      <c r="H1639" s="154"/>
      <c r="J1639" s="4">
        <v>0</v>
      </c>
      <c r="L1639" s="75">
        <f t="shared" si="27"/>
        <v>0</v>
      </c>
      <c r="N1639" s="5"/>
      <c r="O1639" s="6"/>
    </row>
    <row r="1640" spans="1:15" ht="12.75">
      <c r="A1640" s="29"/>
      <c r="C1640" t="s">
        <v>2905</v>
      </c>
      <c r="D1640" s="19">
        <v>149827</v>
      </c>
      <c r="E1640" s="24"/>
      <c r="F1640" s="276"/>
      <c r="G1640" s="18" t="s">
        <v>686</v>
      </c>
      <c r="H1640" s="154"/>
      <c r="I1640" s="21"/>
      <c r="J1640" s="4">
        <v>6</v>
      </c>
      <c r="K1640" s="326"/>
      <c r="L1640" s="75">
        <f t="shared" si="27"/>
        <v>0</v>
      </c>
      <c r="M1640" s="18"/>
      <c r="N1640" s="29"/>
      <c r="O1640" s="6"/>
    </row>
    <row r="1641" spans="1:17" ht="12.75">
      <c r="A1641" s="5"/>
      <c r="B1641" s="69"/>
      <c r="D1641" s="22">
        <v>150188</v>
      </c>
      <c r="E1641" s="20"/>
      <c r="G1641" t="s">
        <v>687</v>
      </c>
      <c r="H1641" s="154"/>
      <c r="J1641" s="4">
        <v>0</v>
      </c>
      <c r="L1641" s="75">
        <f t="shared" si="27"/>
        <v>0</v>
      </c>
      <c r="N1641" s="5"/>
      <c r="O1641" s="6"/>
      <c r="P1641" s="69"/>
      <c r="Q1641" s="69"/>
    </row>
    <row r="1642" spans="1:15" ht="12.75">
      <c r="A1642" s="5"/>
      <c r="C1642" t="s">
        <v>2905</v>
      </c>
      <c r="D1642" s="22">
        <v>150640</v>
      </c>
      <c r="E1642" s="20"/>
      <c r="G1642" t="s">
        <v>2636</v>
      </c>
      <c r="H1642" s="154"/>
      <c r="I1642" s="23"/>
      <c r="J1642" s="4">
        <v>0.5</v>
      </c>
      <c r="L1642" s="75">
        <f t="shared" si="27"/>
        <v>0</v>
      </c>
      <c r="N1642" s="5"/>
      <c r="O1642" s="6"/>
    </row>
    <row r="1643" spans="1:17" ht="12.75">
      <c r="A1643" s="135"/>
      <c r="B1643" s="38"/>
      <c r="C1643" s="38" t="s">
        <v>2905</v>
      </c>
      <c r="D1643" s="140">
        <v>150923</v>
      </c>
      <c r="E1643" s="140"/>
      <c r="F1643" s="277"/>
      <c r="G1643" s="158" t="s">
        <v>2352</v>
      </c>
      <c r="H1643" s="158" t="s">
        <v>3459</v>
      </c>
      <c r="I1643" s="39"/>
      <c r="J1643" s="133">
        <v>7</v>
      </c>
      <c r="K1643" s="323">
        <v>1</v>
      </c>
      <c r="L1643" s="75">
        <f t="shared" si="27"/>
        <v>7</v>
      </c>
      <c r="M1643" s="38"/>
      <c r="N1643" s="135"/>
      <c r="O1643" s="137" t="s">
        <v>4134</v>
      </c>
      <c r="P1643" s="38"/>
      <c r="Q1643" s="38"/>
    </row>
    <row r="1644" spans="1:15" ht="12.75">
      <c r="A1644" s="5"/>
      <c r="C1644" t="s">
        <v>2905</v>
      </c>
      <c r="D1644" s="22">
        <v>151085</v>
      </c>
      <c r="E1644" s="20"/>
      <c r="G1644" t="s">
        <v>985</v>
      </c>
      <c r="H1644" s="154"/>
      <c r="I1644" s="36"/>
      <c r="J1644" s="4">
        <v>15</v>
      </c>
      <c r="L1644" s="75">
        <f t="shared" si="27"/>
        <v>0</v>
      </c>
      <c r="N1644" s="5"/>
      <c r="O1644" s="6"/>
    </row>
    <row r="1645" spans="1:15" ht="12.75">
      <c r="A1645" s="5"/>
      <c r="C1645" t="s">
        <v>2905</v>
      </c>
      <c r="D1645" s="22">
        <v>151545</v>
      </c>
      <c r="E1645" s="20"/>
      <c r="G1645" t="s">
        <v>1249</v>
      </c>
      <c r="H1645" s="154"/>
      <c r="I1645" s="23"/>
      <c r="J1645" s="4">
        <v>25</v>
      </c>
      <c r="L1645" s="75">
        <f t="shared" si="27"/>
        <v>0</v>
      </c>
      <c r="N1645" s="5"/>
      <c r="O1645" s="6"/>
    </row>
    <row r="1646" spans="1:15" ht="12.75">
      <c r="A1646" s="5"/>
      <c r="D1646" s="22">
        <v>152016</v>
      </c>
      <c r="E1646" s="20"/>
      <c r="G1646" t="s">
        <v>1098</v>
      </c>
      <c r="H1646" s="154"/>
      <c r="J1646" s="4">
        <v>0</v>
      </c>
      <c r="L1646" s="75">
        <f t="shared" si="27"/>
        <v>0</v>
      </c>
      <c r="N1646" s="5"/>
      <c r="O1646" s="6"/>
    </row>
    <row r="1647" spans="1:17" ht="12.75">
      <c r="A1647" s="44"/>
      <c r="B1647" s="81"/>
      <c r="C1647" s="32" t="s">
        <v>2905</v>
      </c>
      <c r="D1647" s="19">
        <v>152273</v>
      </c>
      <c r="E1647" s="20"/>
      <c r="F1647" s="276"/>
      <c r="G1647" s="18" t="s">
        <v>3193</v>
      </c>
      <c r="H1647" s="154"/>
      <c r="I1647" s="21"/>
      <c r="J1647" s="117"/>
      <c r="K1647" s="329"/>
      <c r="L1647" s="75">
        <f t="shared" si="27"/>
        <v>0</v>
      </c>
      <c r="M1647" s="31"/>
      <c r="N1647" s="44"/>
      <c r="O1647" s="6"/>
      <c r="P1647" s="81"/>
      <c r="Q1647" s="81"/>
    </row>
    <row r="1648" spans="1:15" ht="12.75">
      <c r="A1648" s="5"/>
      <c r="C1648" s="32" t="s">
        <v>2905</v>
      </c>
      <c r="D1648" s="22">
        <v>152307</v>
      </c>
      <c r="E1648" s="20"/>
      <c r="G1648" t="s">
        <v>714</v>
      </c>
      <c r="H1648" s="154" t="s">
        <v>3459</v>
      </c>
      <c r="I1648" s="23"/>
      <c r="J1648" s="4">
        <v>6</v>
      </c>
      <c r="L1648" s="75">
        <f t="shared" si="27"/>
        <v>0</v>
      </c>
      <c r="N1648" s="5"/>
      <c r="O1648" s="6"/>
    </row>
    <row r="1649" spans="1:15" ht="12.75">
      <c r="A1649" s="5"/>
      <c r="C1649" t="s">
        <v>2905</v>
      </c>
      <c r="D1649" s="22">
        <v>152308</v>
      </c>
      <c r="E1649" s="20"/>
      <c r="G1649" t="s">
        <v>2713</v>
      </c>
      <c r="H1649" s="154"/>
      <c r="I1649" s="11"/>
      <c r="J1649" s="4">
        <v>1.5</v>
      </c>
      <c r="L1649" s="75">
        <f t="shared" si="27"/>
        <v>0</v>
      </c>
      <c r="N1649" s="5"/>
      <c r="O1649" s="6"/>
    </row>
    <row r="1650" spans="1:15" ht="12.75">
      <c r="A1650" s="5"/>
      <c r="D1650" s="22" t="s">
        <v>3027</v>
      </c>
      <c r="E1650" s="20"/>
      <c r="G1650" t="s">
        <v>690</v>
      </c>
      <c r="H1650" s="154"/>
      <c r="J1650" s="4">
        <v>1.5</v>
      </c>
      <c r="K1650" s="318">
        <v>2</v>
      </c>
      <c r="L1650" s="75">
        <f t="shared" si="27"/>
        <v>3</v>
      </c>
      <c r="N1650" s="5"/>
      <c r="O1650" s="6" t="s">
        <v>1587</v>
      </c>
    </row>
    <row r="1651" spans="1:15" ht="12.75">
      <c r="A1651" s="29"/>
      <c r="C1651" t="s">
        <v>2905</v>
      </c>
      <c r="D1651" s="19">
        <v>152583</v>
      </c>
      <c r="E1651" s="24"/>
      <c r="F1651" s="276"/>
      <c r="G1651" s="18" t="s">
        <v>3814</v>
      </c>
      <c r="H1651" s="154"/>
      <c r="I1651" s="21"/>
      <c r="J1651" s="4">
        <v>25</v>
      </c>
      <c r="K1651" s="326"/>
      <c r="L1651" s="75">
        <f t="shared" si="27"/>
        <v>0</v>
      </c>
      <c r="M1651" s="18"/>
      <c r="N1651" s="29"/>
      <c r="O1651" s="6">
        <v>1</v>
      </c>
    </row>
    <row r="1652" spans="1:15" ht="12.75">
      <c r="A1652" s="5"/>
      <c r="C1652" t="s">
        <v>2905</v>
      </c>
      <c r="D1652" s="22">
        <v>152597</v>
      </c>
      <c r="E1652" s="20"/>
      <c r="G1652" t="s">
        <v>849</v>
      </c>
      <c r="H1652" s="154"/>
      <c r="I1652" s="23"/>
      <c r="J1652" s="4">
        <v>0.75</v>
      </c>
      <c r="L1652" s="75">
        <f t="shared" si="27"/>
        <v>0</v>
      </c>
      <c r="N1652" s="5"/>
      <c r="O1652" s="6"/>
    </row>
    <row r="1653" spans="1:17" ht="12.75">
      <c r="A1653" s="5"/>
      <c r="B1653" s="69"/>
      <c r="D1653" s="22">
        <v>153082</v>
      </c>
      <c r="E1653" s="20"/>
      <c r="G1653" t="s">
        <v>2056</v>
      </c>
      <c r="H1653" s="154"/>
      <c r="J1653" s="4">
        <v>0</v>
      </c>
      <c r="L1653" s="75">
        <f t="shared" si="27"/>
        <v>0</v>
      </c>
      <c r="N1653" s="5"/>
      <c r="O1653" s="6"/>
      <c r="P1653" s="69"/>
      <c r="Q1653" s="69"/>
    </row>
    <row r="1654" spans="1:15" ht="12.75">
      <c r="A1654" s="5"/>
      <c r="D1654" s="22">
        <v>153300</v>
      </c>
      <c r="E1654" s="20"/>
      <c r="G1654" t="s">
        <v>2057</v>
      </c>
      <c r="H1654" s="154"/>
      <c r="J1654" s="4">
        <v>2.5</v>
      </c>
      <c r="K1654" s="318">
        <v>0</v>
      </c>
      <c r="L1654" s="75">
        <f t="shared" si="27"/>
        <v>0</v>
      </c>
      <c r="N1654" s="5"/>
      <c r="O1654" s="6"/>
    </row>
    <row r="1655" spans="1:15" ht="12.75">
      <c r="A1655" s="5"/>
      <c r="D1655" s="34" t="s">
        <v>2468</v>
      </c>
      <c r="E1655" s="17"/>
      <c r="G1655" t="s">
        <v>3426</v>
      </c>
      <c r="H1655" s="154"/>
      <c r="J1655" s="4">
        <v>0</v>
      </c>
      <c r="L1655" s="75">
        <f t="shared" si="27"/>
        <v>0</v>
      </c>
      <c r="N1655" s="5"/>
      <c r="O1655" s="6"/>
    </row>
    <row r="1656" spans="1:17" ht="12.75">
      <c r="A1656" s="5"/>
      <c r="B1656" s="69"/>
      <c r="C1656" t="s">
        <v>2905</v>
      </c>
      <c r="D1656" s="22">
        <v>153322</v>
      </c>
      <c r="E1656" s="20"/>
      <c r="G1656" t="s">
        <v>2061</v>
      </c>
      <c r="H1656" s="154"/>
      <c r="I1656" s="23"/>
      <c r="J1656" s="4">
        <v>2</v>
      </c>
      <c r="L1656" s="75">
        <f t="shared" si="27"/>
        <v>0</v>
      </c>
      <c r="N1656" s="5"/>
      <c r="O1656" s="6"/>
      <c r="P1656" s="69"/>
      <c r="Q1656" s="69"/>
    </row>
    <row r="1657" spans="1:17" ht="12.75">
      <c r="A1657" s="5"/>
      <c r="B1657" s="69"/>
      <c r="C1657" t="s">
        <v>2905</v>
      </c>
      <c r="D1657" s="22">
        <v>153437</v>
      </c>
      <c r="E1657" s="20"/>
      <c r="G1657" t="s">
        <v>322</v>
      </c>
      <c r="H1657" s="154"/>
      <c r="I1657" s="23"/>
      <c r="J1657" s="4">
        <v>3</v>
      </c>
      <c r="L1657" s="75">
        <f t="shared" si="27"/>
        <v>0</v>
      </c>
      <c r="N1657" s="5"/>
      <c r="O1657" s="6"/>
      <c r="P1657" s="69"/>
      <c r="Q1657" s="69"/>
    </row>
    <row r="1658" spans="1:15" ht="12.75">
      <c r="A1658" s="5"/>
      <c r="C1658" t="s">
        <v>2905</v>
      </c>
      <c r="D1658" s="22" t="s">
        <v>2606</v>
      </c>
      <c r="E1658" s="20"/>
      <c r="G1658" t="s">
        <v>2049</v>
      </c>
      <c r="H1658" s="154"/>
      <c r="J1658" s="4">
        <v>0</v>
      </c>
      <c r="L1658" s="75">
        <f t="shared" si="27"/>
        <v>0</v>
      </c>
      <c r="N1658" s="5"/>
      <c r="O1658" s="6"/>
    </row>
    <row r="1659" spans="1:17" ht="12.75">
      <c r="A1659" s="29"/>
      <c r="B1659" s="69"/>
      <c r="C1659" t="s">
        <v>2905</v>
      </c>
      <c r="D1659" s="19">
        <v>153669</v>
      </c>
      <c r="E1659" s="20"/>
      <c r="F1659" s="276"/>
      <c r="G1659" s="18" t="s">
        <v>2050</v>
      </c>
      <c r="H1659" s="154"/>
      <c r="I1659" s="21"/>
      <c r="J1659" s="4">
        <v>7.5</v>
      </c>
      <c r="K1659" s="326"/>
      <c r="L1659" s="75">
        <f t="shared" si="27"/>
        <v>0</v>
      </c>
      <c r="M1659" s="18"/>
      <c r="N1659" s="29"/>
      <c r="O1659" s="30"/>
      <c r="P1659" s="69"/>
      <c r="Q1659" s="69"/>
    </row>
    <row r="1660" spans="1:15" ht="12.75">
      <c r="A1660" s="72"/>
      <c r="C1660" s="32" t="s">
        <v>2905</v>
      </c>
      <c r="D1660" s="19">
        <v>153676</v>
      </c>
      <c r="E1660" s="73"/>
      <c r="F1660" s="220"/>
      <c r="G1660" s="69" t="s">
        <v>2030</v>
      </c>
      <c r="H1660" s="154"/>
      <c r="I1660" s="69"/>
      <c r="J1660" s="71">
        <v>2.5</v>
      </c>
      <c r="K1660" s="321">
        <v>2</v>
      </c>
      <c r="L1660" s="75">
        <f t="shared" si="27"/>
        <v>5</v>
      </c>
      <c r="M1660" s="69"/>
      <c r="N1660" s="72"/>
      <c r="O1660" s="56" t="s">
        <v>1038</v>
      </c>
    </row>
    <row r="1661" spans="1:15" ht="12.75">
      <c r="A1661" s="5"/>
      <c r="D1661" s="22">
        <v>153677</v>
      </c>
      <c r="E1661" s="20"/>
      <c r="G1661" t="s">
        <v>169</v>
      </c>
      <c r="H1661" s="154"/>
      <c r="J1661" s="4">
        <v>17.5</v>
      </c>
      <c r="K1661" s="318">
        <v>0</v>
      </c>
      <c r="L1661" s="75">
        <f t="shared" si="27"/>
        <v>0</v>
      </c>
      <c r="N1661" s="5"/>
      <c r="O1661" s="6"/>
    </row>
    <row r="1662" spans="1:15" ht="12.75">
      <c r="A1662" s="5"/>
      <c r="C1662" t="s">
        <v>2905</v>
      </c>
      <c r="D1662" s="22">
        <v>153735</v>
      </c>
      <c r="E1662" s="20"/>
      <c r="G1662" t="s">
        <v>1304</v>
      </c>
      <c r="H1662" s="154" t="s">
        <v>3459</v>
      </c>
      <c r="I1662" s="23"/>
      <c r="J1662" s="4">
        <v>18</v>
      </c>
      <c r="L1662" s="75">
        <f t="shared" si="27"/>
        <v>0</v>
      </c>
      <c r="N1662" s="5"/>
      <c r="O1662" s="6"/>
    </row>
    <row r="1663" spans="1:14" ht="12.75">
      <c r="A1663" s="5"/>
      <c r="C1663" t="s">
        <v>2905</v>
      </c>
      <c r="D1663" s="22">
        <v>153827</v>
      </c>
      <c r="E1663" s="20"/>
      <c r="G1663" t="s">
        <v>2233</v>
      </c>
      <c r="H1663" s="154"/>
      <c r="I1663" s="23"/>
      <c r="J1663" s="4">
        <v>2</v>
      </c>
      <c r="L1663" s="75">
        <f t="shared" si="27"/>
        <v>0</v>
      </c>
      <c r="N1663" s="5"/>
    </row>
    <row r="1664" spans="1:14" ht="12.75">
      <c r="A1664" s="5"/>
      <c r="D1664" s="22">
        <v>153868</v>
      </c>
      <c r="E1664" s="20"/>
      <c r="G1664" t="s">
        <v>2252</v>
      </c>
      <c r="H1664" s="154"/>
      <c r="J1664" s="4">
        <v>0</v>
      </c>
      <c r="L1664" s="75">
        <f t="shared" si="27"/>
        <v>0</v>
      </c>
      <c r="N1664" s="5"/>
    </row>
    <row r="1665" spans="1:14" ht="12.75">
      <c r="A1665" s="5"/>
      <c r="C1665" t="s">
        <v>2905</v>
      </c>
      <c r="D1665" s="22">
        <v>154156</v>
      </c>
      <c r="E1665" s="20"/>
      <c r="G1665" t="s">
        <v>3302</v>
      </c>
      <c r="H1665" s="154"/>
      <c r="I1665" s="23"/>
      <c r="J1665" s="4">
        <v>10</v>
      </c>
      <c r="L1665" s="75">
        <f t="shared" si="27"/>
        <v>0</v>
      </c>
      <c r="N1665" s="5"/>
    </row>
    <row r="1666" spans="1:14" ht="12.75">
      <c r="A1666" s="5"/>
      <c r="D1666" s="22" t="s">
        <v>1365</v>
      </c>
      <c r="E1666" s="20"/>
      <c r="G1666" t="s">
        <v>1366</v>
      </c>
      <c r="H1666" s="154"/>
      <c r="I1666" s="11"/>
      <c r="J1666" s="4">
        <v>0</v>
      </c>
      <c r="L1666" s="75">
        <f t="shared" si="27"/>
        <v>0</v>
      </c>
      <c r="N1666" s="5"/>
    </row>
    <row r="1667" spans="1:14" ht="12.75">
      <c r="A1667" s="5"/>
      <c r="C1667" t="s">
        <v>2905</v>
      </c>
      <c r="D1667" s="22" t="s">
        <v>3397</v>
      </c>
      <c r="E1667" s="20"/>
      <c r="G1667" t="s">
        <v>205</v>
      </c>
      <c r="H1667" s="154"/>
      <c r="I1667" s="23"/>
      <c r="J1667" s="4">
        <v>4</v>
      </c>
      <c r="L1667" s="75">
        <f t="shared" si="27"/>
        <v>0</v>
      </c>
      <c r="M1667">
        <v>0</v>
      </c>
      <c r="N1667" s="5"/>
    </row>
    <row r="1668" spans="1:14" ht="12.75">
      <c r="A1668" s="5"/>
      <c r="C1668" t="s">
        <v>2905</v>
      </c>
      <c r="D1668" s="22" t="s">
        <v>206</v>
      </c>
      <c r="E1668" s="20"/>
      <c r="G1668" t="s">
        <v>205</v>
      </c>
      <c r="H1668" s="154"/>
      <c r="I1668" s="23"/>
      <c r="J1668" s="4">
        <v>4</v>
      </c>
      <c r="L1668" s="75">
        <f t="shared" si="27"/>
        <v>0</v>
      </c>
      <c r="N1668" s="5"/>
    </row>
    <row r="1669" spans="1:17" ht="12.75">
      <c r="A1669" s="5"/>
      <c r="B1669" s="69"/>
      <c r="D1669" s="22">
        <v>154280</v>
      </c>
      <c r="E1669" s="20"/>
      <c r="G1669" t="s">
        <v>2253</v>
      </c>
      <c r="H1669" s="154"/>
      <c r="J1669" s="4">
        <v>0</v>
      </c>
      <c r="L1669" s="75">
        <f t="shared" si="27"/>
        <v>0</v>
      </c>
      <c r="N1669" s="5"/>
      <c r="O1669" s="6"/>
      <c r="P1669" s="69"/>
      <c r="Q1669" s="69"/>
    </row>
    <row r="1670" spans="1:15" ht="12.75">
      <c r="A1670" s="72"/>
      <c r="C1670" s="18"/>
      <c r="D1670" s="19">
        <v>154311</v>
      </c>
      <c r="E1670" s="73"/>
      <c r="F1670" s="220"/>
      <c r="G1670" s="69" t="s">
        <v>1856</v>
      </c>
      <c r="H1670" s="154"/>
      <c r="I1670" s="69"/>
      <c r="J1670" s="71">
        <v>4.5</v>
      </c>
      <c r="K1670" s="325">
        <v>0</v>
      </c>
      <c r="L1670" s="75">
        <f t="shared" si="27"/>
        <v>0</v>
      </c>
      <c r="M1670" s="69"/>
      <c r="N1670" s="72"/>
      <c r="O1670" s="30"/>
    </row>
    <row r="1671" spans="1:15" ht="12.75">
      <c r="A1671" s="5"/>
      <c r="C1671" t="s">
        <v>2905</v>
      </c>
      <c r="D1671" s="22" t="s">
        <v>2596</v>
      </c>
      <c r="E1671" s="20"/>
      <c r="G1671" s="131" t="s">
        <v>86</v>
      </c>
      <c r="H1671" s="154"/>
      <c r="J1671" s="4">
        <v>0</v>
      </c>
      <c r="L1671" s="75">
        <f t="shared" si="27"/>
        <v>0</v>
      </c>
      <c r="N1671" s="5"/>
      <c r="O1671" s="6"/>
    </row>
    <row r="1672" spans="1:15" ht="12.75">
      <c r="A1672" s="5"/>
      <c r="C1672" t="s">
        <v>2905</v>
      </c>
      <c r="D1672" s="22">
        <v>154517</v>
      </c>
      <c r="E1672" s="20"/>
      <c r="G1672" t="s">
        <v>2254</v>
      </c>
      <c r="H1672" s="154"/>
      <c r="J1672" s="4">
        <v>0</v>
      </c>
      <c r="L1672" s="75">
        <f t="shared" si="27"/>
        <v>0</v>
      </c>
      <c r="N1672" s="5"/>
      <c r="O1672" s="6"/>
    </row>
    <row r="1673" spans="1:15" ht="12.75">
      <c r="A1673" s="5"/>
      <c r="C1673" t="s">
        <v>2905</v>
      </c>
      <c r="D1673" s="22">
        <v>154517</v>
      </c>
      <c r="E1673" s="20"/>
      <c r="G1673" t="s">
        <v>2878</v>
      </c>
      <c r="H1673" s="154"/>
      <c r="J1673" s="4">
        <v>6</v>
      </c>
      <c r="L1673" s="75">
        <f t="shared" si="27"/>
        <v>0</v>
      </c>
      <c r="N1673" s="5"/>
      <c r="O1673" s="6"/>
    </row>
    <row r="1674" spans="1:15" ht="12.75">
      <c r="A1674" s="5"/>
      <c r="D1674" s="22">
        <v>154519</v>
      </c>
      <c r="E1674" s="20"/>
      <c r="G1674" t="s">
        <v>1550</v>
      </c>
      <c r="H1674" s="154"/>
      <c r="J1674" s="4">
        <v>5</v>
      </c>
      <c r="K1674" s="318">
        <v>1</v>
      </c>
      <c r="L1674" s="75">
        <f t="shared" si="27"/>
        <v>5</v>
      </c>
      <c r="N1674" s="5"/>
      <c r="O1674" s="44" t="s">
        <v>3526</v>
      </c>
    </row>
    <row r="1675" spans="1:15" ht="12.75">
      <c r="A1675" s="13"/>
      <c r="C1675" t="s">
        <v>2905</v>
      </c>
      <c r="D1675" s="22">
        <v>154520</v>
      </c>
      <c r="E1675" s="20"/>
      <c r="G1675" t="s">
        <v>965</v>
      </c>
      <c r="H1675" s="154"/>
      <c r="J1675" s="4">
        <v>6</v>
      </c>
      <c r="L1675" s="75">
        <f t="shared" si="27"/>
        <v>0</v>
      </c>
      <c r="N1675" s="13"/>
      <c r="O1675" s="6"/>
    </row>
    <row r="1676" spans="1:17" ht="12.75">
      <c r="A1676" s="5"/>
      <c r="B1676" s="69"/>
      <c r="D1676" s="22" t="s">
        <v>3737</v>
      </c>
      <c r="E1676" s="20"/>
      <c r="G1676" t="s">
        <v>2255</v>
      </c>
      <c r="H1676" s="154"/>
      <c r="J1676" s="4">
        <v>0</v>
      </c>
      <c r="L1676" s="75">
        <f t="shared" si="27"/>
        <v>0</v>
      </c>
      <c r="N1676" s="5"/>
      <c r="O1676" s="6"/>
      <c r="P1676" s="69"/>
      <c r="Q1676" s="69"/>
    </row>
    <row r="1677" spans="1:15" ht="12.75">
      <c r="A1677" s="5"/>
      <c r="D1677" s="22" t="s">
        <v>1554</v>
      </c>
      <c r="E1677" s="20"/>
      <c r="G1677" t="s">
        <v>2256</v>
      </c>
      <c r="H1677" s="154"/>
      <c r="J1677" s="4">
        <v>0</v>
      </c>
      <c r="L1677" s="75">
        <f t="shared" si="27"/>
        <v>0</v>
      </c>
      <c r="N1677" s="5"/>
      <c r="O1677" s="6"/>
    </row>
    <row r="1678" spans="1:15" ht="12.75">
      <c r="A1678" s="5"/>
      <c r="D1678" s="22">
        <v>154821</v>
      </c>
      <c r="E1678" s="20"/>
      <c r="G1678" t="s">
        <v>3058</v>
      </c>
      <c r="H1678" s="154"/>
      <c r="J1678" s="4">
        <v>0</v>
      </c>
      <c r="L1678" s="75">
        <f t="shared" si="27"/>
        <v>0</v>
      </c>
      <c r="N1678" s="5"/>
      <c r="O1678" s="6"/>
    </row>
    <row r="1679" spans="1:17" ht="12.75">
      <c r="A1679" s="5"/>
      <c r="B1679" s="69"/>
      <c r="C1679" t="s">
        <v>2905</v>
      </c>
      <c r="D1679" s="22">
        <v>154868</v>
      </c>
      <c r="E1679" s="20"/>
      <c r="G1679" t="s">
        <v>3796</v>
      </c>
      <c r="H1679" s="154"/>
      <c r="I1679" s="23"/>
      <c r="J1679" s="4">
        <v>5</v>
      </c>
      <c r="K1679" s="318">
        <v>2</v>
      </c>
      <c r="L1679" s="75">
        <f t="shared" si="27"/>
        <v>10</v>
      </c>
      <c r="N1679" s="5"/>
      <c r="O1679" s="6"/>
      <c r="P1679" s="69"/>
      <c r="Q1679" s="69"/>
    </row>
    <row r="1680" spans="1:15" ht="12.75">
      <c r="A1680" s="5"/>
      <c r="C1680" t="s">
        <v>2905</v>
      </c>
      <c r="D1680" s="34" t="s">
        <v>1653</v>
      </c>
      <c r="E1680" s="41"/>
      <c r="G1680" t="s">
        <v>1654</v>
      </c>
      <c r="H1680" s="154" t="s">
        <v>3459</v>
      </c>
      <c r="I1680" s="23"/>
      <c r="J1680" s="4">
        <v>7.5</v>
      </c>
      <c r="L1680" s="75">
        <f t="shared" si="27"/>
        <v>0</v>
      </c>
      <c r="M1680">
        <v>0</v>
      </c>
      <c r="N1680" s="5"/>
      <c r="O1680" s="6">
        <v>1</v>
      </c>
    </row>
    <row r="1681" spans="1:15" ht="12.75">
      <c r="A1681" s="5"/>
      <c r="D1681" s="22" t="s">
        <v>76</v>
      </c>
      <c r="E1681" s="20"/>
      <c r="G1681" t="s">
        <v>1163</v>
      </c>
      <c r="H1681" s="154"/>
      <c r="J1681" s="4">
        <v>2</v>
      </c>
      <c r="K1681" s="318">
        <v>2</v>
      </c>
      <c r="L1681" s="75">
        <f t="shared" si="27"/>
        <v>4</v>
      </c>
      <c r="N1681" s="5"/>
      <c r="O1681" s="6" t="s">
        <v>2683</v>
      </c>
    </row>
    <row r="1682" spans="1:15" ht="12.75">
      <c r="A1682" s="5"/>
      <c r="C1682" t="s">
        <v>2905</v>
      </c>
      <c r="D1682" s="22" t="s">
        <v>3245</v>
      </c>
      <c r="E1682" s="20"/>
      <c r="G1682" t="s">
        <v>2064</v>
      </c>
      <c r="H1682" s="154"/>
      <c r="I1682" s="23"/>
      <c r="J1682" s="4">
        <v>2.5</v>
      </c>
      <c r="L1682" s="75">
        <f t="shared" si="27"/>
        <v>0</v>
      </c>
      <c r="M1682">
        <v>0</v>
      </c>
      <c r="N1682" s="5"/>
      <c r="O1682" s="6"/>
    </row>
    <row r="1683" spans="1:15" ht="12.75">
      <c r="A1683" s="5"/>
      <c r="C1683" t="s">
        <v>2905</v>
      </c>
      <c r="D1683" s="22">
        <v>155304</v>
      </c>
      <c r="E1683" s="20"/>
      <c r="G1683" t="s">
        <v>3756</v>
      </c>
      <c r="H1683" s="154"/>
      <c r="I1683" s="23"/>
      <c r="J1683" s="4">
        <v>1.5</v>
      </c>
      <c r="L1683" s="75">
        <f t="shared" si="27"/>
        <v>0</v>
      </c>
      <c r="N1683" s="5"/>
      <c r="O1683" s="6" t="s">
        <v>1587</v>
      </c>
    </row>
    <row r="1684" spans="1:15" ht="12.75">
      <c r="A1684" s="5"/>
      <c r="D1684" s="22">
        <v>155357</v>
      </c>
      <c r="E1684" s="20"/>
      <c r="G1684" t="s">
        <v>3637</v>
      </c>
      <c r="H1684" s="154"/>
      <c r="J1684" s="4">
        <v>0</v>
      </c>
      <c r="L1684" s="75">
        <f t="shared" si="27"/>
        <v>0</v>
      </c>
      <c r="N1684" s="5"/>
      <c r="O1684" s="6"/>
    </row>
    <row r="1685" spans="1:15" ht="12.75">
      <c r="A1685" s="72"/>
      <c r="C1685" s="18"/>
      <c r="D1685" s="19" t="s">
        <v>3352</v>
      </c>
      <c r="E1685" s="78"/>
      <c r="F1685" s="220"/>
      <c r="G1685" s="69" t="s">
        <v>2860</v>
      </c>
      <c r="H1685" s="154" t="s">
        <v>3459</v>
      </c>
      <c r="I1685" s="69"/>
      <c r="J1685" s="71">
        <v>4</v>
      </c>
      <c r="K1685" s="325">
        <v>0</v>
      </c>
      <c r="L1685" s="75">
        <f t="shared" si="27"/>
        <v>0</v>
      </c>
      <c r="M1685" s="69">
        <v>1</v>
      </c>
      <c r="N1685" s="72"/>
      <c r="O1685" s="30">
        <v>1</v>
      </c>
    </row>
    <row r="1686" spans="1:15" ht="12.75">
      <c r="A1686" s="5"/>
      <c r="C1686" t="s">
        <v>2905</v>
      </c>
      <c r="D1686" s="34" t="s">
        <v>2866</v>
      </c>
      <c r="E1686" s="17"/>
      <c r="G1686" t="s">
        <v>679</v>
      </c>
      <c r="H1686" s="154"/>
      <c r="I1686" s="23"/>
      <c r="J1686" s="4">
        <v>20</v>
      </c>
      <c r="L1686" s="75">
        <f t="shared" si="27"/>
        <v>0</v>
      </c>
      <c r="N1686" s="5"/>
      <c r="O1686" s="6"/>
    </row>
    <row r="1687" spans="1:17" ht="12.75">
      <c r="A1687" s="5"/>
      <c r="B1687" s="81"/>
      <c r="C1687" t="s">
        <v>2905</v>
      </c>
      <c r="D1687" s="22">
        <v>155548</v>
      </c>
      <c r="E1687" s="20"/>
      <c r="G1687" t="s">
        <v>1784</v>
      </c>
      <c r="H1687" s="154"/>
      <c r="J1687" s="4">
        <v>0</v>
      </c>
      <c r="L1687" s="75">
        <f t="shared" si="27"/>
        <v>0</v>
      </c>
      <c r="N1687" s="5"/>
      <c r="P1687" s="81"/>
      <c r="Q1687" s="81"/>
    </row>
    <row r="1688" spans="1:14" ht="12.75">
      <c r="A1688" s="5"/>
      <c r="C1688" t="s">
        <v>2905</v>
      </c>
      <c r="D1688" s="22" t="s">
        <v>3678</v>
      </c>
      <c r="E1688" s="20" t="s">
        <v>49</v>
      </c>
      <c r="G1688" s="12" t="s">
        <v>2616</v>
      </c>
      <c r="H1688" s="154"/>
      <c r="I1688" s="23"/>
      <c r="J1688" s="4">
        <v>20</v>
      </c>
      <c r="K1688" s="318">
        <v>0</v>
      </c>
      <c r="L1688" s="75">
        <f t="shared" si="27"/>
        <v>0</v>
      </c>
      <c r="N1688" s="5"/>
    </row>
    <row r="1689" spans="1:14" ht="12.75">
      <c r="A1689" s="5"/>
      <c r="C1689" t="s">
        <v>2905</v>
      </c>
      <c r="D1689" s="22">
        <v>155710</v>
      </c>
      <c r="E1689" s="20"/>
      <c r="G1689" t="s">
        <v>2705</v>
      </c>
      <c r="H1689" s="154"/>
      <c r="I1689" s="23"/>
      <c r="J1689" s="4">
        <v>1.5</v>
      </c>
      <c r="L1689" s="75">
        <f aca="true" t="shared" si="28" ref="L1689:L1752">SUM(K1689*J1689)</f>
        <v>0</v>
      </c>
      <c r="N1689" s="5"/>
    </row>
    <row r="1690" spans="1:17" s="25" customFormat="1" ht="12.75">
      <c r="A1690" s="5"/>
      <c r="B1690"/>
      <c r="C1690" t="s">
        <v>2905</v>
      </c>
      <c r="D1690" s="22">
        <v>155794</v>
      </c>
      <c r="E1690" s="20"/>
      <c r="F1690" s="203"/>
      <c r="G1690" t="s">
        <v>2720</v>
      </c>
      <c r="H1690" s="154"/>
      <c r="I1690" s="11"/>
      <c r="J1690" s="4">
        <v>3</v>
      </c>
      <c r="K1690" s="318"/>
      <c r="L1690" s="75">
        <f t="shared" si="28"/>
        <v>0</v>
      </c>
      <c r="M1690">
        <v>1</v>
      </c>
      <c r="N1690" s="5"/>
      <c r="O1690" s="31" t="s">
        <v>2979</v>
      </c>
      <c r="P1690"/>
      <c r="Q1690"/>
    </row>
    <row r="1691" spans="1:17" s="25" customFormat="1" ht="12.75">
      <c r="A1691" s="5"/>
      <c r="B1691"/>
      <c r="C1691"/>
      <c r="D1691" s="34" t="s">
        <v>786</v>
      </c>
      <c r="E1691" s="17"/>
      <c r="F1691" s="203"/>
      <c r="G1691" t="s">
        <v>873</v>
      </c>
      <c r="H1691" s="154"/>
      <c r="I1691"/>
      <c r="J1691" s="4">
        <v>0</v>
      </c>
      <c r="K1691" s="318"/>
      <c r="L1691" s="75">
        <f t="shared" si="28"/>
        <v>0</v>
      </c>
      <c r="M1691"/>
      <c r="N1691" s="5"/>
      <c r="O1691"/>
      <c r="P1691"/>
      <c r="Q1691"/>
    </row>
    <row r="1692" spans="1:14" ht="12.75">
      <c r="A1692" s="5"/>
      <c r="C1692" t="s">
        <v>2905</v>
      </c>
      <c r="D1692" s="22">
        <v>155892</v>
      </c>
      <c r="E1692" s="20"/>
      <c r="G1692" t="s">
        <v>1583</v>
      </c>
      <c r="H1692" s="154"/>
      <c r="I1692" s="23"/>
      <c r="J1692" s="4">
        <v>3</v>
      </c>
      <c r="L1692" s="75">
        <f t="shared" si="28"/>
        <v>0</v>
      </c>
      <c r="M1692">
        <v>0</v>
      </c>
      <c r="N1692" s="5"/>
    </row>
    <row r="1693" spans="1:14" ht="12.75">
      <c r="A1693" s="5"/>
      <c r="D1693" s="22">
        <v>155954</v>
      </c>
      <c r="E1693" s="20"/>
      <c r="G1693" t="s">
        <v>874</v>
      </c>
      <c r="H1693" s="154"/>
      <c r="J1693" s="4">
        <v>0</v>
      </c>
      <c r="L1693" s="75">
        <f t="shared" si="28"/>
        <v>0</v>
      </c>
      <c r="N1693" s="5"/>
    </row>
    <row r="1694" spans="1:15" ht="12.75">
      <c r="A1694" s="5"/>
      <c r="C1694" t="s">
        <v>2905</v>
      </c>
      <c r="D1694" s="22" t="s">
        <v>1560</v>
      </c>
      <c r="E1694" s="20"/>
      <c r="G1694" t="s">
        <v>1372</v>
      </c>
      <c r="H1694" s="154"/>
      <c r="I1694" s="23"/>
      <c r="J1694" s="4">
        <v>15</v>
      </c>
      <c r="L1694" s="75">
        <f t="shared" si="28"/>
        <v>0</v>
      </c>
      <c r="M1694">
        <v>1</v>
      </c>
      <c r="N1694" s="5"/>
      <c r="O1694" s="6" t="s">
        <v>1587</v>
      </c>
    </row>
    <row r="1695" spans="1:15" ht="12.75">
      <c r="A1695" s="5"/>
      <c r="C1695" t="s">
        <v>2905</v>
      </c>
      <c r="D1695" s="22">
        <v>155971</v>
      </c>
      <c r="E1695" s="20"/>
      <c r="G1695" t="s">
        <v>1373</v>
      </c>
      <c r="H1695" s="154"/>
      <c r="I1695" s="23"/>
      <c r="J1695" s="4">
        <v>1.5</v>
      </c>
      <c r="L1695" s="75">
        <f t="shared" si="28"/>
        <v>0</v>
      </c>
      <c r="N1695" s="5"/>
      <c r="O1695" s="6"/>
    </row>
    <row r="1696" spans="1:15" ht="12.75">
      <c r="A1696" s="5"/>
      <c r="D1696" s="22">
        <v>156044</v>
      </c>
      <c r="E1696" s="20"/>
      <c r="G1696" t="s">
        <v>875</v>
      </c>
      <c r="H1696" s="154"/>
      <c r="J1696" s="4">
        <v>15</v>
      </c>
      <c r="L1696" s="75">
        <f t="shared" si="28"/>
        <v>0</v>
      </c>
      <c r="N1696" s="5"/>
      <c r="O1696" s="6"/>
    </row>
    <row r="1697" spans="1:15" ht="12.75">
      <c r="A1697" s="5"/>
      <c r="C1697" t="s">
        <v>2905</v>
      </c>
      <c r="D1697" s="22">
        <v>156223</v>
      </c>
      <c r="E1697" s="20"/>
      <c r="G1697" t="s">
        <v>2949</v>
      </c>
      <c r="H1697" s="154"/>
      <c r="I1697" s="23"/>
      <c r="J1697" s="4">
        <v>3</v>
      </c>
      <c r="L1697" s="75">
        <f t="shared" si="28"/>
        <v>0</v>
      </c>
      <c r="N1697" s="5"/>
      <c r="O1697" s="6"/>
    </row>
    <row r="1698" spans="1:15" ht="12.75">
      <c r="A1698" s="5"/>
      <c r="D1698" s="22">
        <v>156319</v>
      </c>
      <c r="E1698" s="20"/>
      <c r="G1698" t="s">
        <v>1844</v>
      </c>
      <c r="H1698" s="154"/>
      <c r="J1698" s="4">
        <v>3.5</v>
      </c>
      <c r="K1698" s="318">
        <v>1</v>
      </c>
      <c r="L1698" s="75">
        <f t="shared" si="28"/>
        <v>3.5</v>
      </c>
      <c r="N1698" s="5"/>
      <c r="O1698" s="6" t="s">
        <v>1587</v>
      </c>
    </row>
    <row r="1699" spans="1:15" ht="12.75">
      <c r="A1699" s="5"/>
      <c r="C1699" t="s">
        <v>2905</v>
      </c>
      <c r="D1699" s="22">
        <v>156420</v>
      </c>
      <c r="E1699" s="20"/>
      <c r="G1699" t="s">
        <v>1982</v>
      </c>
      <c r="H1699" s="154"/>
      <c r="I1699" s="23"/>
      <c r="J1699" s="4">
        <v>1.5</v>
      </c>
      <c r="K1699" s="318">
        <v>0</v>
      </c>
      <c r="L1699" s="75">
        <f t="shared" si="28"/>
        <v>0</v>
      </c>
      <c r="N1699" s="5"/>
      <c r="O1699" s="6"/>
    </row>
    <row r="1700" spans="1:17" ht="12.75">
      <c r="A1700" s="72"/>
      <c r="B1700" s="69"/>
      <c r="C1700" s="18"/>
      <c r="D1700" s="19" t="s">
        <v>1416</v>
      </c>
      <c r="E1700" s="79"/>
      <c r="F1700" s="220"/>
      <c r="G1700" s="69" t="s">
        <v>1094</v>
      </c>
      <c r="H1700" s="154"/>
      <c r="I1700" s="69"/>
      <c r="J1700" s="71">
        <v>9.5</v>
      </c>
      <c r="K1700" s="325"/>
      <c r="L1700" s="75">
        <f t="shared" si="28"/>
        <v>0</v>
      </c>
      <c r="M1700" s="69"/>
      <c r="N1700" s="72"/>
      <c r="O1700" s="30"/>
      <c r="P1700" s="69"/>
      <c r="Q1700" s="69"/>
    </row>
    <row r="1701" spans="1:15" ht="12.75">
      <c r="A1701" s="5"/>
      <c r="C1701" t="s">
        <v>2905</v>
      </c>
      <c r="D1701" s="22">
        <v>156876</v>
      </c>
      <c r="E1701" s="20"/>
      <c r="G1701" t="s">
        <v>892</v>
      </c>
      <c r="H1701" s="154"/>
      <c r="I1701" s="23"/>
      <c r="J1701" s="4">
        <v>1.5</v>
      </c>
      <c r="L1701" s="75">
        <f t="shared" si="28"/>
        <v>0</v>
      </c>
      <c r="N1701" s="5"/>
      <c r="O1701" s="6"/>
    </row>
    <row r="1702" spans="1:15" ht="12.75">
      <c r="A1702" s="5"/>
      <c r="D1702" s="22">
        <v>156968</v>
      </c>
      <c r="E1702" s="20"/>
      <c r="G1702" t="s">
        <v>1502</v>
      </c>
      <c r="H1702" s="154" t="s">
        <v>3459</v>
      </c>
      <c r="J1702" s="4">
        <v>0</v>
      </c>
      <c r="L1702" s="75">
        <f t="shared" si="28"/>
        <v>0</v>
      </c>
      <c r="N1702" s="5"/>
      <c r="O1702" s="6"/>
    </row>
    <row r="1703" spans="1:15" ht="12.75">
      <c r="A1703" s="5"/>
      <c r="D1703" s="22">
        <v>157229</v>
      </c>
      <c r="E1703" s="20"/>
      <c r="G1703" t="s">
        <v>1503</v>
      </c>
      <c r="H1703" s="154"/>
      <c r="J1703" s="4">
        <v>0</v>
      </c>
      <c r="L1703" s="75">
        <f t="shared" si="28"/>
        <v>0</v>
      </c>
      <c r="N1703" s="5"/>
      <c r="O1703" s="6"/>
    </row>
    <row r="1704" spans="1:15" ht="12.75">
      <c r="A1704" s="5"/>
      <c r="C1704" t="s">
        <v>2905</v>
      </c>
      <c r="D1704" s="22">
        <v>157240</v>
      </c>
      <c r="E1704" s="24"/>
      <c r="G1704" t="s">
        <v>3292</v>
      </c>
      <c r="H1704" s="154"/>
      <c r="I1704" s="175"/>
      <c r="J1704" s="4">
        <v>19.5</v>
      </c>
      <c r="L1704" s="75">
        <f t="shared" si="28"/>
        <v>0</v>
      </c>
      <c r="M1704">
        <v>0</v>
      </c>
      <c r="N1704" s="5"/>
      <c r="O1704" s="6"/>
    </row>
    <row r="1705" spans="1:15" ht="12.75">
      <c r="A1705" s="5"/>
      <c r="C1705" t="s">
        <v>2905</v>
      </c>
      <c r="D1705" s="22" t="s">
        <v>720</v>
      </c>
      <c r="E1705" s="24"/>
      <c r="G1705" t="s">
        <v>568</v>
      </c>
      <c r="H1705" s="154"/>
      <c r="I1705" s="23"/>
      <c r="J1705" s="4">
        <v>3.5</v>
      </c>
      <c r="L1705" s="75">
        <f t="shared" si="28"/>
        <v>0</v>
      </c>
      <c r="M1705">
        <v>0</v>
      </c>
      <c r="N1705" s="5"/>
      <c r="O1705" s="6"/>
    </row>
    <row r="1706" spans="1:15" ht="12.75">
      <c r="A1706" s="5"/>
      <c r="D1706" s="22" t="s">
        <v>720</v>
      </c>
      <c r="E1706" s="20" t="s">
        <v>49</v>
      </c>
      <c r="G1706" t="s">
        <v>3219</v>
      </c>
      <c r="H1706" s="154"/>
      <c r="I1706" s="11"/>
      <c r="J1706" s="4">
        <v>3</v>
      </c>
      <c r="L1706" s="75">
        <f t="shared" si="28"/>
        <v>0</v>
      </c>
      <c r="M1706">
        <v>1</v>
      </c>
      <c r="N1706" s="5"/>
      <c r="O1706" s="6"/>
    </row>
    <row r="1707" spans="1:17" s="81" customFormat="1" ht="12.75">
      <c r="A1707" s="5"/>
      <c r="B1707"/>
      <c r="C1707" t="s">
        <v>2905</v>
      </c>
      <c r="D1707" s="22">
        <v>157335</v>
      </c>
      <c r="E1707" s="20"/>
      <c r="F1707" s="203"/>
      <c r="G1707" t="s">
        <v>2913</v>
      </c>
      <c r="H1707" s="154" t="s">
        <v>3459</v>
      </c>
      <c r="I1707" s="23"/>
      <c r="J1707" s="4">
        <v>6</v>
      </c>
      <c r="K1707" s="318"/>
      <c r="L1707" s="75">
        <f t="shared" si="28"/>
        <v>0</v>
      </c>
      <c r="M1707">
        <v>0</v>
      </c>
      <c r="N1707" s="5"/>
      <c r="O1707" s="6"/>
      <c r="P1707"/>
      <c r="Q1707"/>
    </row>
    <row r="1708" spans="1:17" s="32" customFormat="1" ht="12.75">
      <c r="A1708" s="5"/>
      <c r="B1708"/>
      <c r="C1708"/>
      <c r="D1708" s="22">
        <v>157503</v>
      </c>
      <c r="E1708" s="20"/>
      <c r="F1708" s="203"/>
      <c r="G1708" t="s">
        <v>1505</v>
      </c>
      <c r="H1708" s="154"/>
      <c r="I1708"/>
      <c r="J1708" s="4">
        <v>0</v>
      </c>
      <c r="K1708" s="318"/>
      <c r="L1708" s="75">
        <f t="shared" si="28"/>
        <v>0</v>
      </c>
      <c r="M1708"/>
      <c r="N1708" s="5"/>
      <c r="O1708" s="6"/>
      <c r="P1708"/>
      <c r="Q1708"/>
    </row>
    <row r="1709" spans="1:15" ht="12.75">
      <c r="A1709" s="5"/>
      <c r="C1709" t="s">
        <v>2905</v>
      </c>
      <c r="D1709" s="22" t="s">
        <v>1445</v>
      </c>
      <c r="E1709" s="20"/>
      <c r="G1709" t="s">
        <v>1774</v>
      </c>
      <c r="H1709" s="154"/>
      <c r="I1709" s="23"/>
      <c r="J1709" s="4">
        <v>2</v>
      </c>
      <c r="L1709" s="75">
        <f t="shared" si="28"/>
        <v>0</v>
      </c>
      <c r="N1709" s="5"/>
      <c r="O1709" s="6"/>
    </row>
    <row r="1710" spans="1:15" ht="12.75">
      <c r="A1710" s="5"/>
      <c r="C1710" s="32" t="s">
        <v>2905</v>
      </c>
      <c r="D1710" s="22">
        <v>157657</v>
      </c>
      <c r="E1710" s="20"/>
      <c r="G1710" t="s">
        <v>253</v>
      </c>
      <c r="H1710" s="154"/>
      <c r="J1710" s="4">
        <v>18.5</v>
      </c>
      <c r="L1710" s="75">
        <f t="shared" si="28"/>
        <v>0</v>
      </c>
      <c r="N1710" s="5"/>
      <c r="O1710" s="6"/>
    </row>
    <row r="1711" spans="1:15" ht="12.75">
      <c r="A1711" s="5"/>
      <c r="C1711" t="s">
        <v>2905</v>
      </c>
      <c r="D1711" s="22">
        <v>157659</v>
      </c>
      <c r="E1711" s="20"/>
      <c r="G1711" t="s">
        <v>1708</v>
      </c>
      <c r="H1711" s="154"/>
      <c r="I1711" s="23"/>
      <c r="J1711" s="4">
        <v>29.5</v>
      </c>
      <c r="L1711" s="75">
        <f t="shared" si="28"/>
        <v>0</v>
      </c>
      <c r="M1711">
        <v>0</v>
      </c>
      <c r="N1711" s="5"/>
      <c r="O1711" s="6"/>
    </row>
    <row r="1712" spans="1:15" ht="12.75">
      <c r="A1712" s="5"/>
      <c r="C1712" t="s">
        <v>2905</v>
      </c>
      <c r="D1712" s="22">
        <v>157659</v>
      </c>
      <c r="E1712" s="20" t="s">
        <v>49</v>
      </c>
      <c r="G1712" s="12" t="s">
        <v>1707</v>
      </c>
      <c r="H1712" s="154"/>
      <c r="I1712" s="23"/>
      <c r="J1712" s="4">
        <v>20</v>
      </c>
      <c r="L1712" s="75">
        <f t="shared" si="28"/>
        <v>0</v>
      </c>
      <c r="M1712">
        <v>0</v>
      </c>
      <c r="N1712" s="5"/>
      <c r="O1712" s="6"/>
    </row>
    <row r="1713" spans="1:15" ht="12.75">
      <c r="A1713" s="5"/>
      <c r="C1713" t="s">
        <v>2905</v>
      </c>
      <c r="D1713" s="34" t="s">
        <v>3137</v>
      </c>
      <c r="E1713" s="17"/>
      <c r="G1713" t="s">
        <v>3138</v>
      </c>
      <c r="H1713" s="154"/>
      <c r="I1713" s="23"/>
      <c r="J1713" s="4">
        <v>5</v>
      </c>
      <c r="L1713" s="75">
        <f t="shared" si="28"/>
        <v>0</v>
      </c>
      <c r="N1713" s="5"/>
      <c r="O1713" s="6" t="s">
        <v>1587</v>
      </c>
    </row>
    <row r="1714" spans="1:15" ht="12.75">
      <c r="A1714" s="5"/>
      <c r="D1714" s="180" t="s">
        <v>4129</v>
      </c>
      <c r="E1714" s="17"/>
      <c r="G1714" s="188" t="s">
        <v>4130</v>
      </c>
      <c r="H1714" s="154"/>
      <c r="I1714" s="203"/>
      <c r="J1714" s="4">
        <v>0</v>
      </c>
      <c r="L1714" s="75">
        <f t="shared" si="28"/>
        <v>0</v>
      </c>
      <c r="N1714" s="5"/>
      <c r="O1714" s="6"/>
    </row>
    <row r="1715" spans="1:17" s="69" customFormat="1" ht="12.75">
      <c r="A1715" s="72"/>
      <c r="B1715"/>
      <c r="C1715" s="18"/>
      <c r="D1715" s="19" t="s">
        <v>190</v>
      </c>
      <c r="E1715" s="78"/>
      <c r="F1715" s="220"/>
      <c r="G1715" s="69" t="s">
        <v>4</v>
      </c>
      <c r="H1715" s="154" t="s">
        <v>3459</v>
      </c>
      <c r="J1715" s="71">
        <v>7</v>
      </c>
      <c r="K1715" s="325"/>
      <c r="L1715" s="75">
        <f t="shared" si="28"/>
        <v>0</v>
      </c>
      <c r="M1715" s="69">
        <v>1</v>
      </c>
      <c r="N1715" s="72"/>
      <c r="O1715" s="30">
        <v>1</v>
      </c>
      <c r="P1715"/>
      <c r="Q1715"/>
    </row>
    <row r="1716" spans="1:15" ht="12.75">
      <c r="A1716" s="29"/>
      <c r="C1716" t="s">
        <v>2905</v>
      </c>
      <c r="D1716" s="19">
        <v>158741</v>
      </c>
      <c r="E1716" s="24"/>
      <c r="F1716" s="276"/>
      <c r="G1716" s="18" t="s">
        <v>2547</v>
      </c>
      <c r="H1716" s="154"/>
      <c r="I1716" s="21"/>
      <c r="J1716" s="4">
        <v>5</v>
      </c>
      <c r="K1716" s="326">
        <v>0</v>
      </c>
      <c r="L1716" s="75">
        <f t="shared" si="28"/>
        <v>0</v>
      </c>
      <c r="M1716" s="18">
        <v>0</v>
      </c>
      <c r="N1716" s="29"/>
      <c r="O1716" s="6">
        <v>1</v>
      </c>
    </row>
    <row r="1717" spans="1:15" ht="12.75">
      <c r="A1717" s="72"/>
      <c r="C1717" s="18" t="s">
        <v>2905</v>
      </c>
      <c r="D1717" s="19" t="s">
        <v>2857</v>
      </c>
      <c r="E1717" s="73"/>
      <c r="F1717" s="220"/>
      <c r="G1717" s="69" t="s">
        <v>3698</v>
      </c>
      <c r="H1717" s="154"/>
      <c r="I1717" s="70"/>
      <c r="J1717" s="71">
        <v>0</v>
      </c>
      <c r="K1717" s="325"/>
      <c r="L1717" s="75">
        <f t="shared" si="28"/>
        <v>0</v>
      </c>
      <c r="M1717" s="69"/>
      <c r="N1717" s="72"/>
      <c r="O1717" s="30"/>
    </row>
    <row r="1718" spans="1:17" ht="12.75">
      <c r="A1718" s="72"/>
      <c r="B1718" s="69"/>
      <c r="C1718" s="18"/>
      <c r="D1718" s="19" t="s">
        <v>1912</v>
      </c>
      <c r="E1718" s="73"/>
      <c r="F1718" s="220"/>
      <c r="G1718" s="69" t="s">
        <v>444</v>
      </c>
      <c r="H1718" s="154" t="s">
        <v>3459</v>
      </c>
      <c r="I1718" s="70"/>
      <c r="J1718" s="71">
        <v>0</v>
      </c>
      <c r="K1718" s="325"/>
      <c r="L1718" s="75">
        <f t="shared" si="28"/>
        <v>0</v>
      </c>
      <c r="M1718" s="69"/>
      <c r="N1718" s="72"/>
      <c r="O1718" s="69"/>
      <c r="P1718" s="69"/>
      <c r="Q1718" s="69"/>
    </row>
    <row r="1719" spans="1:15" ht="12.75">
      <c r="A1719" s="5"/>
      <c r="C1719" t="s">
        <v>2905</v>
      </c>
      <c r="D1719" s="22">
        <v>158875</v>
      </c>
      <c r="E1719" s="24"/>
      <c r="G1719" t="s">
        <v>2740</v>
      </c>
      <c r="H1719" s="154"/>
      <c r="I1719" s="175"/>
      <c r="J1719" s="4">
        <v>6</v>
      </c>
      <c r="L1719" s="75">
        <f t="shared" si="28"/>
        <v>0</v>
      </c>
      <c r="M1719">
        <v>0</v>
      </c>
      <c r="N1719" s="5"/>
      <c r="O1719" s="6">
        <v>1</v>
      </c>
    </row>
    <row r="1720" spans="1:17" ht="12.75">
      <c r="A1720" s="5"/>
      <c r="B1720" s="69"/>
      <c r="D1720" s="22">
        <v>159003</v>
      </c>
      <c r="E1720" s="20"/>
      <c r="G1720" t="s">
        <v>452</v>
      </c>
      <c r="H1720" s="154"/>
      <c r="J1720" s="4">
        <v>0</v>
      </c>
      <c r="L1720" s="75">
        <f t="shared" si="28"/>
        <v>0</v>
      </c>
      <c r="N1720" s="5"/>
      <c r="O1720" s="6"/>
      <c r="P1720" s="69"/>
      <c r="Q1720" s="69"/>
    </row>
    <row r="1721" spans="1:15" ht="12.75">
      <c r="A1721" s="5"/>
      <c r="D1721" s="22">
        <v>159209</v>
      </c>
      <c r="E1721" s="20"/>
      <c r="G1721" t="s">
        <v>286</v>
      </c>
      <c r="H1721" s="154" t="s">
        <v>1038</v>
      </c>
      <c r="J1721" s="4">
        <v>3.5</v>
      </c>
      <c r="L1721" s="75">
        <f t="shared" si="28"/>
        <v>0</v>
      </c>
      <c r="M1721">
        <v>1</v>
      </c>
      <c r="N1721" s="5"/>
      <c r="O1721" s="6"/>
    </row>
    <row r="1722" spans="1:15" ht="12.75">
      <c r="A1722" s="5"/>
      <c r="C1722" t="s">
        <v>2905</v>
      </c>
      <c r="D1722" s="22" t="s">
        <v>3815</v>
      </c>
      <c r="E1722" s="20"/>
      <c r="G1722" t="s">
        <v>1863</v>
      </c>
      <c r="H1722" s="154"/>
      <c r="I1722" s="23"/>
      <c r="J1722" s="4">
        <v>4</v>
      </c>
      <c r="L1722" s="75">
        <f t="shared" si="28"/>
        <v>0</v>
      </c>
      <c r="M1722">
        <v>0</v>
      </c>
      <c r="N1722" s="5"/>
      <c r="O1722" s="6"/>
    </row>
    <row r="1723" spans="1:15" ht="12.75">
      <c r="A1723" s="5"/>
      <c r="C1723" t="s">
        <v>2905</v>
      </c>
      <c r="D1723" s="22" t="s">
        <v>3816</v>
      </c>
      <c r="E1723" s="20"/>
      <c r="G1723" t="s">
        <v>3689</v>
      </c>
      <c r="H1723" s="154" t="s">
        <v>3459</v>
      </c>
      <c r="J1723" s="4">
        <v>0.5</v>
      </c>
      <c r="L1723" s="75">
        <f t="shared" si="28"/>
        <v>0</v>
      </c>
      <c r="N1723" s="5"/>
      <c r="O1723" s="6"/>
    </row>
    <row r="1724" spans="1:17" ht="12.75">
      <c r="A1724" s="5"/>
      <c r="B1724" s="69"/>
      <c r="C1724" t="s">
        <v>2905</v>
      </c>
      <c r="D1724" s="22">
        <v>159399</v>
      </c>
      <c r="E1724" s="20"/>
      <c r="G1724" t="s">
        <v>404</v>
      </c>
      <c r="H1724" s="154"/>
      <c r="I1724" s="23"/>
      <c r="J1724" s="4">
        <v>5</v>
      </c>
      <c r="L1724" s="75">
        <f t="shared" si="28"/>
        <v>0</v>
      </c>
      <c r="M1724">
        <v>1</v>
      </c>
      <c r="N1724" s="5"/>
      <c r="O1724" s="6" t="s">
        <v>1587</v>
      </c>
      <c r="P1724" s="69"/>
      <c r="Q1724" s="69"/>
    </row>
    <row r="1725" spans="1:15" ht="12.75">
      <c r="A1725" s="72"/>
      <c r="C1725" s="18"/>
      <c r="D1725" s="19" t="s">
        <v>240</v>
      </c>
      <c r="E1725" s="78"/>
      <c r="F1725" s="220"/>
      <c r="G1725" s="69" t="s">
        <v>2302</v>
      </c>
      <c r="H1725" s="154" t="s">
        <v>3459</v>
      </c>
      <c r="I1725" s="69"/>
      <c r="J1725" s="71">
        <v>12</v>
      </c>
      <c r="K1725" s="325">
        <v>1</v>
      </c>
      <c r="L1725" s="75">
        <f t="shared" si="28"/>
        <v>12</v>
      </c>
      <c r="M1725" s="69">
        <v>0</v>
      </c>
      <c r="N1725" s="72"/>
      <c r="O1725" s="30" t="s">
        <v>3546</v>
      </c>
    </row>
    <row r="1726" spans="1:15" ht="12.75">
      <c r="A1726" s="5"/>
      <c r="C1726" t="s">
        <v>2905</v>
      </c>
      <c r="D1726" s="22">
        <v>159578</v>
      </c>
      <c r="E1726" s="20"/>
      <c r="G1726" t="s">
        <v>1584</v>
      </c>
      <c r="H1726" s="154"/>
      <c r="I1726" s="23"/>
      <c r="J1726" s="4">
        <v>9.5</v>
      </c>
      <c r="K1726" s="318">
        <v>0</v>
      </c>
      <c r="L1726" s="75">
        <f t="shared" si="28"/>
        <v>0</v>
      </c>
      <c r="N1726" s="5"/>
      <c r="O1726" s="6"/>
    </row>
    <row r="1727" spans="1:15" ht="12.75">
      <c r="A1727" s="5"/>
      <c r="D1727" s="22">
        <v>159604</v>
      </c>
      <c r="E1727" s="20"/>
      <c r="G1727" t="s">
        <v>453</v>
      </c>
      <c r="H1727" s="154"/>
      <c r="J1727" s="4" t="s">
        <v>726</v>
      </c>
      <c r="L1727" s="75" t="e">
        <f t="shared" si="28"/>
        <v>#VALUE!</v>
      </c>
      <c r="N1727" s="5"/>
      <c r="O1727" s="6"/>
    </row>
    <row r="1728" spans="1:15" ht="12.75">
      <c r="A1728" s="5"/>
      <c r="D1728" s="22">
        <v>159605</v>
      </c>
      <c r="E1728" s="20"/>
      <c r="G1728" t="s">
        <v>1697</v>
      </c>
      <c r="H1728" s="154"/>
      <c r="J1728" s="4">
        <v>0</v>
      </c>
      <c r="L1728" s="75">
        <f t="shared" si="28"/>
        <v>0</v>
      </c>
      <c r="N1728" s="5"/>
      <c r="O1728" s="6"/>
    </row>
    <row r="1729" spans="1:15" ht="12.75">
      <c r="A1729" s="5"/>
      <c r="D1729" s="22" t="s">
        <v>189</v>
      </c>
      <c r="E1729" s="20"/>
      <c r="G1729" t="s">
        <v>1872</v>
      </c>
      <c r="H1729" s="154"/>
      <c r="J1729" s="4">
        <v>0</v>
      </c>
      <c r="L1729" s="75">
        <f t="shared" si="28"/>
        <v>0</v>
      </c>
      <c r="N1729" s="5"/>
      <c r="O1729" s="6"/>
    </row>
    <row r="1730" spans="1:15" ht="12.75">
      <c r="A1730" s="5"/>
      <c r="D1730" s="22" t="s">
        <v>3741</v>
      </c>
      <c r="E1730" s="20"/>
      <c r="G1730" t="s">
        <v>1873</v>
      </c>
      <c r="H1730" s="154"/>
      <c r="J1730" s="4">
        <v>0</v>
      </c>
      <c r="L1730" s="75">
        <f t="shared" si="28"/>
        <v>0</v>
      </c>
      <c r="N1730" s="5"/>
      <c r="O1730" s="6"/>
    </row>
    <row r="1731" spans="1:15" ht="12.75">
      <c r="A1731" s="5"/>
      <c r="C1731" t="s">
        <v>2905</v>
      </c>
      <c r="D1731" s="22" t="s">
        <v>2402</v>
      </c>
      <c r="E1731" s="20"/>
      <c r="G1731" s="18" t="s">
        <v>1656</v>
      </c>
      <c r="H1731" s="154"/>
      <c r="I1731" s="23"/>
      <c r="J1731" s="4">
        <v>4.5</v>
      </c>
      <c r="L1731" s="75">
        <f t="shared" si="28"/>
        <v>0</v>
      </c>
      <c r="M1731">
        <v>0</v>
      </c>
      <c r="N1731" s="5"/>
      <c r="O1731" s="6"/>
    </row>
    <row r="1732" spans="1:17" s="69" customFormat="1" ht="12.75">
      <c r="A1732" s="5"/>
      <c r="B1732"/>
      <c r="C1732" t="s">
        <v>2905</v>
      </c>
      <c r="D1732" s="22" t="s">
        <v>1748</v>
      </c>
      <c r="E1732" s="20"/>
      <c r="F1732" s="203"/>
      <c r="G1732" t="s">
        <v>1590</v>
      </c>
      <c r="H1732" s="154"/>
      <c r="I1732" s="23"/>
      <c r="J1732" s="4">
        <v>3.5</v>
      </c>
      <c r="K1732" s="318"/>
      <c r="L1732" s="75">
        <f t="shared" si="28"/>
        <v>0</v>
      </c>
      <c r="M1732">
        <v>0</v>
      </c>
      <c r="N1732" s="5"/>
      <c r="O1732" s="6"/>
      <c r="P1732"/>
      <c r="Q1732"/>
    </row>
    <row r="1733" spans="1:15" ht="12.75">
      <c r="A1733" s="5"/>
      <c r="C1733" t="s">
        <v>2905</v>
      </c>
      <c r="D1733" s="22" t="s">
        <v>1591</v>
      </c>
      <c r="E1733" s="24"/>
      <c r="G1733" t="s">
        <v>2953</v>
      </c>
      <c r="H1733" s="154"/>
      <c r="I1733" s="23"/>
      <c r="J1733" s="4">
        <v>2</v>
      </c>
      <c r="K1733" s="318">
        <v>0</v>
      </c>
      <c r="L1733" s="75">
        <f t="shared" si="28"/>
        <v>0</v>
      </c>
      <c r="N1733" s="5"/>
      <c r="O1733" s="6"/>
    </row>
    <row r="1734" spans="1:15" ht="12.75">
      <c r="A1734" s="5"/>
      <c r="D1734" s="22" t="s">
        <v>1924</v>
      </c>
      <c r="E1734" s="20"/>
      <c r="G1734" t="s">
        <v>1468</v>
      </c>
      <c r="H1734" s="154"/>
      <c r="J1734" s="4">
        <v>27.5</v>
      </c>
      <c r="L1734" s="75">
        <f t="shared" si="28"/>
        <v>0</v>
      </c>
      <c r="N1734" s="5"/>
      <c r="O1734" s="6"/>
    </row>
    <row r="1735" spans="1:15" ht="12.75">
      <c r="A1735" s="5"/>
      <c r="C1735" t="s">
        <v>2905</v>
      </c>
      <c r="D1735" s="22">
        <v>160141</v>
      </c>
      <c r="E1735" s="20"/>
      <c r="G1735" t="s">
        <v>1469</v>
      </c>
      <c r="H1735" s="154"/>
      <c r="I1735" s="23"/>
      <c r="J1735" s="4">
        <v>5</v>
      </c>
      <c r="K1735" s="318">
        <v>0</v>
      </c>
      <c r="L1735" s="75">
        <f t="shared" si="28"/>
        <v>0</v>
      </c>
      <c r="N1735" s="5"/>
      <c r="O1735" s="6"/>
    </row>
    <row r="1736" spans="1:17" ht="12.75">
      <c r="A1736" s="29"/>
      <c r="B1736" s="81"/>
      <c r="C1736" t="s">
        <v>2905</v>
      </c>
      <c r="D1736" s="19" t="s">
        <v>569</v>
      </c>
      <c r="E1736" s="24"/>
      <c r="F1736" s="283"/>
      <c r="G1736" s="18" t="s">
        <v>498</v>
      </c>
      <c r="H1736" s="154"/>
      <c r="I1736" s="21"/>
      <c r="J1736" s="4">
        <v>4</v>
      </c>
      <c r="K1736" s="326"/>
      <c r="L1736" s="75">
        <f t="shared" si="28"/>
        <v>0</v>
      </c>
      <c r="M1736" s="18">
        <v>0</v>
      </c>
      <c r="N1736" s="29"/>
      <c r="O1736" s="30"/>
      <c r="P1736" s="81"/>
      <c r="Q1736" s="81"/>
    </row>
    <row r="1737" spans="1:15" ht="12.75">
      <c r="A1737" s="5"/>
      <c r="D1737" s="22">
        <v>208493</v>
      </c>
      <c r="E1737" s="20"/>
      <c r="G1737" t="s">
        <v>1296</v>
      </c>
      <c r="H1737" s="154"/>
      <c r="J1737" s="4">
        <v>0</v>
      </c>
      <c r="L1737" s="75">
        <f t="shared" si="28"/>
        <v>0</v>
      </c>
      <c r="N1737" s="5"/>
      <c r="O1737" s="6"/>
    </row>
    <row r="1738" spans="1:15" ht="12.75">
      <c r="A1738" s="5"/>
      <c r="D1738" s="22">
        <v>211061</v>
      </c>
      <c r="E1738" s="20"/>
      <c r="G1738" t="s">
        <v>1297</v>
      </c>
      <c r="H1738" s="154"/>
      <c r="J1738" s="4">
        <v>0</v>
      </c>
      <c r="L1738" s="75">
        <f t="shared" si="28"/>
        <v>0</v>
      </c>
      <c r="N1738" s="5"/>
      <c r="O1738" s="6"/>
    </row>
    <row r="1739" spans="1:15" ht="12.75">
      <c r="A1739" s="5"/>
      <c r="D1739" s="22">
        <v>211707</v>
      </c>
      <c r="E1739" s="20"/>
      <c r="G1739" t="s">
        <v>1298</v>
      </c>
      <c r="H1739" s="154"/>
      <c r="J1739" s="4">
        <v>0</v>
      </c>
      <c r="L1739" s="75">
        <f t="shared" si="28"/>
        <v>0</v>
      </c>
      <c r="N1739" s="5"/>
      <c r="O1739" s="6"/>
    </row>
    <row r="1740" spans="1:15" ht="12.75">
      <c r="A1740" s="5"/>
      <c r="C1740" t="s">
        <v>2905</v>
      </c>
      <c r="D1740" s="22" t="s">
        <v>818</v>
      </c>
      <c r="E1740" s="20"/>
      <c r="G1740" t="s">
        <v>2582</v>
      </c>
      <c r="H1740" s="154"/>
      <c r="I1740" s="23"/>
      <c r="J1740" s="4">
        <v>35</v>
      </c>
      <c r="K1740" s="318">
        <v>0</v>
      </c>
      <c r="L1740" s="75">
        <f t="shared" si="28"/>
        <v>0</v>
      </c>
      <c r="N1740" s="5"/>
      <c r="O1740" s="6"/>
    </row>
    <row r="1741" spans="1:17" s="69" customFormat="1" ht="12.75">
      <c r="A1741" s="5"/>
      <c r="B1741"/>
      <c r="C1741"/>
      <c r="D1741" s="22" t="s">
        <v>1577</v>
      </c>
      <c r="E1741" s="20"/>
      <c r="F1741" s="203"/>
      <c r="G1741" t="s">
        <v>2115</v>
      </c>
      <c r="H1741" s="154"/>
      <c r="I1741"/>
      <c r="J1741" s="4">
        <v>0</v>
      </c>
      <c r="K1741" s="318"/>
      <c r="L1741" s="75">
        <f t="shared" si="28"/>
        <v>0</v>
      </c>
      <c r="M1741"/>
      <c r="N1741" s="5"/>
      <c r="O1741" s="6"/>
      <c r="P1741"/>
      <c r="Q1741"/>
    </row>
    <row r="1742" spans="1:15" ht="12.75">
      <c r="A1742" s="5"/>
      <c r="D1742" s="22">
        <v>212292</v>
      </c>
      <c r="E1742" s="20"/>
      <c r="G1742" t="s">
        <v>3392</v>
      </c>
      <c r="H1742" s="154"/>
      <c r="J1742" s="4">
        <v>0</v>
      </c>
      <c r="L1742" s="75">
        <f t="shared" si="28"/>
        <v>0</v>
      </c>
      <c r="N1742" s="5"/>
      <c r="O1742" s="6"/>
    </row>
    <row r="1743" spans="1:15" ht="12.75">
      <c r="A1743" s="5"/>
      <c r="D1743" s="22">
        <v>212294</v>
      </c>
      <c r="E1743" s="20"/>
      <c r="G1743" t="s">
        <v>3393</v>
      </c>
      <c r="H1743" s="154"/>
      <c r="J1743" s="4">
        <v>0</v>
      </c>
      <c r="L1743" s="75">
        <f t="shared" si="28"/>
        <v>0</v>
      </c>
      <c r="N1743" s="5"/>
      <c r="O1743" s="6"/>
    </row>
    <row r="1744" spans="1:15" ht="12.75">
      <c r="A1744" s="29"/>
      <c r="C1744" t="s">
        <v>2905</v>
      </c>
      <c r="D1744" s="19">
        <v>212479</v>
      </c>
      <c r="E1744" s="20"/>
      <c r="F1744" s="276"/>
      <c r="G1744" s="18" t="s">
        <v>2070</v>
      </c>
      <c r="H1744" s="154"/>
      <c r="I1744" s="21"/>
      <c r="J1744" s="4">
        <v>29.5</v>
      </c>
      <c r="K1744" s="326">
        <v>0</v>
      </c>
      <c r="L1744" s="75">
        <f t="shared" si="28"/>
        <v>0</v>
      </c>
      <c r="M1744" s="18"/>
      <c r="N1744" s="29"/>
      <c r="O1744" s="30" t="s">
        <v>1869</v>
      </c>
    </row>
    <row r="1745" spans="1:15" ht="12.75">
      <c r="A1745" s="5"/>
      <c r="C1745" t="s">
        <v>2905</v>
      </c>
      <c r="D1745" s="22">
        <v>212820</v>
      </c>
      <c r="E1745" s="20"/>
      <c r="G1745" t="s">
        <v>80</v>
      </c>
      <c r="H1745" s="154"/>
      <c r="I1745" s="23"/>
      <c r="J1745" s="4">
        <v>15</v>
      </c>
      <c r="K1745" s="318">
        <v>0</v>
      </c>
      <c r="L1745" s="75">
        <f t="shared" si="28"/>
        <v>0</v>
      </c>
      <c r="N1745" s="5"/>
      <c r="O1745" s="6"/>
    </row>
    <row r="1746" spans="1:17" ht="12.75">
      <c r="A1746" s="72"/>
      <c r="B1746" s="69"/>
      <c r="C1746" s="18"/>
      <c r="D1746" s="16" t="s">
        <v>2734</v>
      </c>
      <c r="E1746" s="79"/>
      <c r="F1746" s="220"/>
      <c r="G1746" s="69" t="s">
        <v>666</v>
      </c>
      <c r="H1746" s="154"/>
      <c r="I1746" s="69"/>
      <c r="J1746" s="71">
        <v>0</v>
      </c>
      <c r="K1746" s="325"/>
      <c r="L1746" s="75">
        <f t="shared" si="28"/>
        <v>0</v>
      </c>
      <c r="M1746" s="69"/>
      <c r="N1746" s="72"/>
      <c r="O1746" s="30"/>
      <c r="P1746" s="69"/>
      <c r="Q1746" s="69"/>
    </row>
    <row r="1747" spans="1:15" ht="12.75">
      <c r="A1747" s="5"/>
      <c r="D1747" s="22" t="s">
        <v>3836</v>
      </c>
      <c r="E1747" s="20"/>
      <c r="G1747" t="s">
        <v>1919</v>
      </c>
      <c r="H1747" s="154"/>
      <c r="J1747" s="4">
        <v>0</v>
      </c>
      <c r="L1747" s="75">
        <f t="shared" si="28"/>
        <v>0</v>
      </c>
      <c r="N1747" s="5"/>
      <c r="O1747" s="6"/>
    </row>
    <row r="1748" spans="1:15" ht="12.75">
      <c r="A1748" s="5"/>
      <c r="C1748" t="s">
        <v>2905</v>
      </c>
      <c r="D1748" s="22" t="s">
        <v>2992</v>
      </c>
      <c r="E1748" s="20"/>
      <c r="G1748" t="s">
        <v>1058</v>
      </c>
      <c r="H1748" s="154"/>
      <c r="J1748" s="4">
        <v>12</v>
      </c>
      <c r="K1748" s="318">
        <v>2</v>
      </c>
      <c r="L1748" s="75">
        <f t="shared" si="28"/>
        <v>24</v>
      </c>
      <c r="N1748" s="5"/>
      <c r="O1748" s="6" t="s">
        <v>1587</v>
      </c>
    </row>
    <row r="1749" spans="1:15" ht="12.75">
      <c r="A1749" s="5"/>
      <c r="D1749" s="22">
        <v>214149</v>
      </c>
      <c r="E1749" s="20"/>
      <c r="G1749" t="s">
        <v>1559</v>
      </c>
      <c r="H1749" s="154"/>
      <c r="J1749" s="4">
        <v>0</v>
      </c>
      <c r="L1749" s="75">
        <f t="shared" si="28"/>
        <v>0</v>
      </c>
      <c r="N1749" s="5"/>
      <c r="O1749" s="6"/>
    </row>
    <row r="1750" spans="1:15" ht="12.75">
      <c r="A1750" s="5"/>
      <c r="D1750" s="22" t="s">
        <v>1060</v>
      </c>
      <c r="E1750" s="20"/>
      <c r="G1750" t="s">
        <v>3825</v>
      </c>
      <c r="H1750" s="154"/>
      <c r="J1750" s="4">
        <v>0</v>
      </c>
      <c r="L1750" s="75">
        <f t="shared" si="28"/>
        <v>0</v>
      </c>
      <c r="N1750" s="5"/>
      <c r="O1750" s="6"/>
    </row>
    <row r="1751" spans="1:15" ht="12.75">
      <c r="A1751" s="5"/>
      <c r="D1751" s="22">
        <v>215327</v>
      </c>
      <c r="E1751" s="20"/>
      <c r="G1751" t="s">
        <v>2568</v>
      </c>
      <c r="H1751" s="154"/>
      <c r="J1751" s="4">
        <v>0</v>
      </c>
      <c r="L1751" s="75">
        <f t="shared" si="28"/>
        <v>0</v>
      </c>
      <c r="N1751" s="5"/>
      <c r="O1751" s="6"/>
    </row>
    <row r="1752" spans="1:15" ht="12.75">
      <c r="A1752" s="5"/>
      <c r="D1752" s="22">
        <v>215352</v>
      </c>
      <c r="E1752" s="20"/>
      <c r="G1752" t="s">
        <v>2212</v>
      </c>
      <c r="H1752" s="154"/>
      <c r="J1752" s="4">
        <v>0</v>
      </c>
      <c r="L1752" s="75">
        <f t="shared" si="28"/>
        <v>0</v>
      </c>
      <c r="N1752" s="5"/>
      <c r="O1752" s="6"/>
    </row>
    <row r="1753" spans="1:15" ht="12.75">
      <c r="A1753" s="5"/>
      <c r="D1753" s="22" t="s">
        <v>3151</v>
      </c>
      <c r="E1753" s="20"/>
      <c r="G1753" t="s">
        <v>3681</v>
      </c>
      <c r="H1753" s="154"/>
      <c r="I1753" s="47"/>
      <c r="J1753" s="4"/>
      <c r="L1753" s="75">
        <f aca="true" t="shared" si="29" ref="L1753:L1816">SUM(K1753*J1753)</f>
        <v>0</v>
      </c>
      <c r="N1753" s="5"/>
      <c r="O1753" s="6"/>
    </row>
    <row r="1754" spans="1:15" ht="12.75">
      <c r="A1754" s="5"/>
      <c r="C1754" t="s">
        <v>2905</v>
      </c>
      <c r="D1754" s="22">
        <v>215652</v>
      </c>
      <c r="E1754" s="24"/>
      <c r="G1754" t="s">
        <v>685</v>
      </c>
      <c r="H1754" s="154" t="s">
        <v>3459</v>
      </c>
      <c r="I1754" s="23"/>
      <c r="J1754" s="4">
        <v>27.5</v>
      </c>
      <c r="K1754" s="318">
        <v>0</v>
      </c>
      <c r="L1754" s="75">
        <f t="shared" si="29"/>
        <v>0</v>
      </c>
      <c r="M1754">
        <v>0</v>
      </c>
      <c r="N1754" s="5"/>
      <c r="O1754" s="6"/>
    </row>
    <row r="1755" spans="1:15" ht="12.75">
      <c r="A1755" s="5"/>
      <c r="D1755" s="22" t="s">
        <v>3832</v>
      </c>
      <c r="E1755" s="20"/>
      <c r="G1755" t="s">
        <v>3833</v>
      </c>
      <c r="H1755" s="154"/>
      <c r="I1755" s="125"/>
      <c r="J1755" s="4">
        <v>0</v>
      </c>
      <c r="L1755" s="75">
        <f t="shared" si="29"/>
        <v>0</v>
      </c>
      <c r="N1755" s="5"/>
      <c r="O1755" s="6"/>
    </row>
    <row r="1756" spans="1:17" s="69" customFormat="1" ht="12.75">
      <c r="A1756" s="5"/>
      <c r="B1756"/>
      <c r="C1756"/>
      <c r="D1756" s="22">
        <v>215760</v>
      </c>
      <c r="E1756" s="20"/>
      <c r="F1756" s="203"/>
      <c r="G1756" t="s">
        <v>1778</v>
      </c>
      <c r="H1756" s="154"/>
      <c r="I1756"/>
      <c r="J1756" s="4">
        <v>0</v>
      </c>
      <c r="K1756" s="318"/>
      <c r="L1756" s="75">
        <f t="shared" si="29"/>
        <v>0</v>
      </c>
      <c r="M1756"/>
      <c r="N1756" s="5"/>
      <c r="O1756" s="6"/>
      <c r="P1756"/>
      <c r="Q1756"/>
    </row>
    <row r="1757" spans="1:17" s="69" customFormat="1" ht="12.75">
      <c r="A1757" s="5"/>
      <c r="B1757"/>
      <c r="C1757" t="s">
        <v>2905</v>
      </c>
      <c r="D1757" s="22" t="s">
        <v>1385</v>
      </c>
      <c r="E1757" s="20"/>
      <c r="F1757" s="203"/>
      <c r="G1757" t="s">
        <v>2536</v>
      </c>
      <c r="H1757" s="154"/>
      <c r="I1757"/>
      <c r="J1757" s="4">
        <v>25</v>
      </c>
      <c r="K1757" s="318"/>
      <c r="L1757" s="75">
        <f t="shared" si="29"/>
        <v>0</v>
      </c>
      <c r="M1757"/>
      <c r="N1757" s="5"/>
      <c r="O1757" s="6" t="s">
        <v>1587</v>
      </c>
      <c r="P1757"/>
      <c r="Q1757"/>
    </row>
    <row r="1758" spans="1:17" s="69" customFormat="1" ht="12.75">
      <c r="A1758" s="5"/>
      <c r="B1758"/>
      <c r="C1758" t="s">
        <v>2905</v>
      </c>
      <c r="D1758" s="22" t="s">
        <v>1128</v>
      </c>
      <c r="E1758" s="20"/>
      <c r="F1758" s="203"/>
      <c r="G1758" t="s">
        <v>1647</v>
      </c>
      <c r="H1758" s="154"/>
      <c r="I1758" s="23"/>
      <c r="J1758" s="4">
        <v>1</v>
      </c>
      <c r="K1758" s="318"/>
      <c r="L1758" s="75">
        <f t="shared" si="29"/>
        <v>0</v>
      </c>
      <c r="M1758"/>
      <c r="N1758" s="5"/>
      <c r="O1758" s="6"/>
      <c r="P1758"/>
      <c r="Q1758"/>
    </row>
    <row r="1759" spans="1:17" s="69" customFormat="1" ht="12.75">
      <c r="A1759" s="5"/>
      <c r="B1759"/>
      <c r="C1759"/>
      <c r="D1759" s="22">
        <v>216012</v>
      </c>
      <c r="E1759" s="20"/>
      <c r="F1759" s="203"/>
      <c r="G1759" t="s">
        <v>1648</v>
      </c>
      <c r="H1759" s="154"/>
      <c r="I1759" s="32"/>
      <c r="J1759" s="4">
        <v>1</v>
      </c>
      <c r="K1759" s="318">
        <v>1</v>
      </c>
      <c r="L1759" s="75">
        <f t="shared" si="29"/>
        <v>1</v>
      </c>
      <c r="M1759"/>
      <c r="N1759" s="5"/>
      <c r="O1759" s="6"/>
      <c r="P1759"/>
      <c r="Q1759"/>
    </row>
    <row r="1760" spans="1:15" ht="12.75">
      <c r="A1760" s="5"/>
      <c r="C1760" t="s">
        <v>2905</v>
      </c>
      <c r="D1760" s="22" t="s">
        <v>3154</v>
      </c>
      <c r="E1760" s="20"/>
      <c r="G1760" t="s">
        <v>3350</v>
      </c>
      <c r="H1760" s="154"/>
      <c r="I1760" s="32"/>
      <c r="J1760" s="4"/>
      <c r="L1760" s="75">
        <f t="shared" si="29"/>
        <v>0</v>
      </c>
      <c r="N1760" s="5"/>
      <c r="O1760" s="6"/>
    </row>
    <row r="1761" spans="1:17" ht="12.75">
      <c r="A1761" s="135"/>
      <c r="B1761" s="38"/>
      <c r="C1761" s="38"/>
      <c r="D1761" s="144">
        <v>216033</v>
      </c>
      <c r="E1761" s="140"/>
      <c r="F1761" s="277"/>
      <c r="G1761" s="38" t="s">
        <v>3447</v>
      </c>
      <c r="H1761" s="158"/>
      <c r="I1761" s="38"/>
      <c r="J1761" s="133">
        <v>0</v>
      </c>
      <c r="K1761" s="323"/>
      <c r="L1761" s="75">
        <f t="shared" si="29"/>
        <v>0</v>
      </c>
      <c r="M1761" s="38"/>
      <c r="N1761" s="135"/>
      <c r="O1761" s="137"/>
      <c r="P1761" s="38"/>
      <c r="Q1761" s="38"/>
    </row>
    <row r="1762" spans="1:17" ht="12.75">
      <c r="A1762" s="5"/>
      <c r="B1762" s="96"/>
      <c r="C1762" t="s">
        <v>2905</v>
      </c>
      <c r="D1762" s="22">
        <v>216034</v>
      </c>
      <c r="E1762" s="20"/>
      <c r="G1762" t="s">
        <v>3755</v>
      </c>
      <c r="H1762" s="154"/>
      <c r="I1762" s="11"/>
      <c r="J1762" s="4">
        <v>12</v>
      </c>
      <c r="L1762" s="75">
        <f t="shared" si="29"/>
        <v>0</v>
      </c>
      <c r="M1762">
        <v>1</v>
      </c>
      <c r="N1762" s="5"/>
      <c r="O1762" s="6" t="s">
        <v>1587</v>
      </c>
      <c r="P1762" s="96"/>
      <c r="Q1762" s="96"/>
    </row>
    <row r="1763" spans="1:17" ht="12.75">
      <c r="A1763" s="72"/>
      <c r="B1763" s="69"/>
      <c r="C1763" s="18" t="s">
        <v>2905</v>
      </c>
      <c r="D1763" s="19">
        <v>216034</v>
      </c>
      <c r="E1763" s="73"/>
      <c r="F1763" s="220"/>
      <c r="G1763" s="14" t="s">
        <v>311</v>
      </c>
      <c r="H1763" s="154"/>
      <c r="I1763" s="74"/>
      <c r="J1763" s="71">
        <v>12</v>
      </c>
      <c r="K1763" s="325"/>
      <c r="L1763" s="75">
        <f t="shared" si="29"/>
        <v>0</v>
      </c>
      <c r="M1763" s="69">
        <v>0</v>
      </c>
      <c r="N1763" s="72"/>
      <c r="O1763" s="30"/>
      <c r="P1763" s="69"/>
      <c r="Q1763" s="69"/>
    </row>
    <row r="1764" spans="1:15" ht="12.75">
      <c r="A1764" s="5"/>
      <c r="D1764" s="22" t="s">
        <v>1030</v>
      </c>
      <c r="E1764" s="20"/>
      <c r="G1764" s="32" t="s">
        <v>40</v>
      </c>
      <c r="H1764" s="154"/>
      <c r="I1764" s="11"/>
      <c r="J1764" s="4">
        <v>0</v>
      </c>
      <c r="L1764" s="75">
        <f t="shared" si="29"/>
        <v>0</v>
      </c>
      <c r="N1764" s="5"/>
      <c r="O1764" s="6"/>
    </row>
    <row r="1765" spans="1:15" ht="12.75">
      <c r="A1765" s="5"/>
      <c r="D1765" s="22">
        <v>216112</v>
      </c>
      <c r="E1765" s="20"/>
      <c r="G1765" t="s">
        <v>41</v>
      </c>
      <c r="H1765" s="154"/>
      <c r="J1765" s="4">
        <v>0</v>
      </c>
      <c r="L1765" s="75">
        <f t="shared" si="29"/>
        <v>0</v>
      </c>
      <c r="N1765" s="5"/>
      <c r="O1765" s="6"/>
    </row>
    <row r="1766" spans="1:15" ht="12.75">
      <c r="A1766" s="5"/>
      <c r="D1766" s="22" t="s">
        <v>2491</v>
      </c>
      <c r="E1766" s="20"/>
      <c r="G1766" t="s">
        <v>3192</v>
      </c>
      <c r="H1766" s="154"/>
      <c r="J1766" s="4">
        <v>30</v>
      </c>
      <c r="L1766" s="75">
        <f t="shared" si="29"/>
        <v>0</v>
      </c>
      <c r="N1766" s="5"/>
      <c r="O1766" s="6"/>
    </row>
    <row r="1767" spans="1:15" ht="12.75">
      <c r="A1767" s="5"/>
      <c r="D1767" s="22" t="s">
        <v>1084</v>
      </c>
      <c r="E1767" s="20"/>
      <c r="G1767" t="s">
        <v>1085</v>
      </c>
      <c r="H1767" s="154"/>
      <c r="J1767" s="4">
        <v>25</v>
      </c>
      <c r="K1767" s="318">
        <v>1</v>
      </c>
      <c r="L1767" s="75">
        <f t="shared" si="29"/>
        <v>25</v>
      </c>
      <c r="N1767" s="5"/>
      <c r="O1767" s="6" t="s">
        <v>1587</v>
      </c>
    </row>
    <row r="1768" spans="1:15" ht="12.75">
      <c r="A1768" s="5"/>
      <c r="C1768" t="s">
        <v>2905</v>
      </c>
      <c r="D1768" s="22" t="s">
        <v>1967</v>
      </c>
      <c r="E1768" s="20"/>
      <c r="G1768" t="s">
        <v>1968</v>
      </c>
      <c r="H1768" s="154"/>
      <c r="I1768" s="23"/>
      <c r="J1768" s="4">
        <v>35</v>
      </c>
      <c r="L1768" s="75">
        <f t="shared" si="29"/>
        <v>0</v>
      </c>
      <c r="N1768" s="5"/>
      <c r="O1768" s="6"/>
    </row>
    <row r="1769" spans="1:15" ht="12.75">
      <c r="A1769" s="5"/>
      <c r="C1769" t="s">
        <v>2905</v>
      </c>
      <c r="D1769" s="22">
        <v>216359</v>
      </c>
      <c r="E1769" s="20"/>
      <c r="G1769" t="s">
        <v>2996</v>
      </c>
      <c r="H1769" s="154" t="s">
        <v>3459</v>
      </c>
      <c r="J1769" s="4">
        <v>35</v>
      </c>
      <c r="K1769" s="318">
        <v>0</v>
      </c>
      <c r="L1769" s="75">
        <f t="shared" si="29"/>
        <v>0</v>
      </c>
      <c r="N1769" s="5"/>
      <c r="O1769" s="6"/>
    </row>
    <row r="1770" spans="1:15" ht="12.75">
      <c r="A1770" s="5"/>
      <c r="C1770" t="s">
        <v>2905</v>
      </c>
      <c r="D1770" s="22">
        <v>216360</v>
      </c>
      <c r="E1770" s="20"/>
      <c r="G1770" t="s">
        <v>3167</v>
      </c>
      <c r="H1770" s="154" t="s">
        <v>3459</v>
      </c>
      <c r="J1770" s="4">
        <v>35</v>
      </c>
      <c r="K1770" s="318">
        <v>0</v>
      </c>
      <c r="L1770" s="75">
        <f t="shared" si="29"/>
        <v>0</v>
      </c>
      <c r="N1770" s="5"/>
      <c r="O1770" s="6"/>
    </row>
    <row r="1771" spans="1:15" ht="12.75">
      <c r="A1771" s="5"/>
      <c r="C1771" t="s">
        <v>2905</v>
      </c>
      <c r="D1771" s="22">
        <v>216365</v>
      </c>
      <c r="E1771" s="20"/>
      <c r="G1771" t="s">
        <v>2644</v>
      </c>
      <c r="H1771" s="154"/>
      <c r="I1771" s="23"/>
      <c r="J1771" s="4">
        <v>35</v>
      </c>
      <c r="L1771" s="75">
        <f t="shared" si="29"/>
        <v>0</v>
      </c>
      <c r="N1771" s="5"/>
      <c r="O1771" s="6"/>
    </row>
    <row r="1772" spans="1:15" ht="12.75">
      <c r="A1772" s="5"/>
      <c r="C1772" s="32" t="s">
        <v>2905</v>
      </c>
      <c r="D1772" s="22">
        <v>216366</v>
      </c>
      <c r="E1772" s="24"/>
      <c r="G1772" t="s">
        <v>1033</v>
      </c>
      <c r="H1772" s="154"/>
      <c r="I1772" s="167"/>
      <c r="J1772" s="4">
        <v>35</v>
      </c>
      <c r="L1772" s="75">
        <f t="shared" si="29"/>
        <v>0</v>
      </c>
      <c r="M1772">
        <v>0</v>
      </c>
      <c r="N1772" s="5"/>
      <c r="O1772" s="6"/>
    </row>
    <row r="1773" spans="1:15" ht="12.75">
      <c r="A1773" s="5"/>
      <c r="C1773" s="32" t="s">
        <v>2905</v>
      </c>
      <c r="D1773" s="22">
        <v>216369</v>
      </c>
      <c r="E1773" s="20"/>
      <c r="G1773" t="s">
        <v>2871</v>
      </c>
      <c r="H1773" s="154" t="s">
        <v>3459</v>
      </c>
      <c r="J1773" s="4">
        <v>19.5</v>
      </c>
      <c r="K1773" s="318">
        <v>1</v>
      </c>
      <c r="L1773" s="75">
        <f t="shared" si="29"/>
        <v>19.5</v>
      </c>
      <c r="N1773" s="5"/>
      <c r="O1773" s="6" t="s">
        <v>3980</v>
      </c>
    </row>
    <row r="1774" spans="1:15" ht="12.75">
      <c r="A1774" s="5"/>
      <c r="D1774" s="22">
        <v>216370</v>
      </c>
      <c r="E1774" s="24"/>
      <c r="G1774" t="s">
        <v>2872</v>
      </c>
      <c r="H1774" s="154" t="s">
        <v>3459</v>
      </c>
      <c r="J1774" s="4">
        <v>19.5</v>
      </c>
      <c r="K1774" s="318">
        <v>8</v>
      </c>
      <c r="L1774" s="75">
        <f t="shared" si="29"/>
        <v>156</v>
      </c>
      <c r="M1774">
        <v>0</v>
      </c>
      <c r="N1774" s="5"/>
      <c r="O1774" s="6"/>
    </row>
    <row r="1775" spans="1:15" ht="12.75">
      <c r="A1775" s="5"/>
      <c r="C1775" t="s">
        <v>2905</v>
      </c>
      <c r="D1775" s="22">
        <v>216384</v>
      </c>
      <c r="E1775" s="20"/>
      <c r="G1775" t="s">
        <v>2874</v>
      </c>
      <c r="H1775" s="154"/>
      <c r="I1775" s="23"/>
      <c r="J1775" s="4">
        <v>30</v>
      </c>
      <c r="L1775" s="75">
        <f t="shared" si="29"/>
        <v>0</v>
      </c>
      <c r="N1775" s="5"/>
      <c r="O1775" s="6"/>
    </row>
    <row r="1776" spans="1:15" ht="12.75">
      <c r="A1776" s="5"/>
      <c r="C1776" t="s">
        <v>2905</v>
      </c>
      <c r="D1776" s="22">
        <v>216442</v>
      </c>
      <c r="E1776" s="20"/>
      <c r="G1776" t="s">
        <v>188</v>
      </c>
      <c r="H1776" s="154"/>
      <c r="I1776" s="23"/>
      <c r="J1776" s="4">
        <v>10</v>
      </c>
      <c r="K1776" s="318">
        <v>0</v>
      </c>
      <c r="L1776" s="75">
        <f t="shared" si="29"/>
        <v>0</v>
      </c>
      <c r="N1776" s="5"/>
      <c r="O1776" s="6"/>
    </row>
    <row r="1777" spans="1:17" s="69" customFormat="1" ht="12.75">
      <c r="A1777" s="5"/>
      <c r="B1777"/>
      <c r="C1777" t="s">
        <v>2905</v>
      </c>
      <c r="D1777" s="22">
        <v>216529</v>
      </c>
      <c r="E1777" s="20"/>
      <c r="F1777" s="203"/>
      <c r="G1777" t="s">
        <v>2424</v>
      </c>
      <c r="H1777" s="154"/>
      <c r="I1777"/>
      <c r="J1777" s="4">
        <v>15</v>
      </c>
      <c r="K1777" s="318"/>
      <c r="L1777" s="75">
        <f t="shared" si="29"/>
        <v>0</v>
      </c>
      <c r="M1777"/>
      <c r="N1777" s="5"/>
      <c r="O1777" s="6" t="s">
        <v>1587</v>
      </c>
      <c r="P1777"/>
      <c r="Q1777"/>
    </row>
    <row r="1778" spans="1:15" ht="12.75">
      <c r="A1778" s="5"/>
      <c r="D1778" s="22" t="s">
        <v>29</v>
      </c>
      <c r="E1778" s="20"/>
      <c r="G1778" t="s">
        <v>202</v>
      </c>
      <c r="H1778" s="154"/>
      <c r="J1778" s="4">
        <v>0</v>
      </c>
      <c r="L1778" s="75">
        <f t="shared" si="29"/>
        <v>0</v>
      </c>
      <c r="N1778" s="5"/>
      <c r="O1778" s="6"/>
    </row>
    <row r="1779" spans="1:15" ht="12.75">
      <c r="A1779" s="5"/>
      <c r="C1779" t="s">
        <v>2905</v>
      </c>
      <c r="D1779" s="22">
        <v>216764</v>
      </c>
      <c r="E1779" s="48"/>
      <c r="G1779" t="s">
        <v>3784</v>
      </c>
      <c r="H1779" s="154"/>
      <c r="I1779" s="23"/>
      <c r="J1779" s="4">
        <v>25</v>
      </c>
      <c r="L1779" s="75">
        <f t="shared" si="29"/>
        <v>0</v>
      </c>
      <c r="M1779">
        <v>0</v>
      </c>
      <c r="N1779" s="5"/>
      <c r="O1779" s="6">
        <v>1</v>
      </c>
    </row>
    <row r="1780" spans="1:15" ht="12.75">
      <c r="A1780" s="5"/>
      <c r="D1780" s="22">
        <v>216896</v>
      </c>
      <c r="E1780" s="20"/>
      <c r="G1780" t="s">
        <v>836</v>
      </c>
      <c r="H1780" s="154"/>
      <c r="J1780" s="4">
        <v>0</v>
      </c>
      <c r="L1780" s="75">
        <f t="shared" si="29"/>
        <v>0</v>
      </c>
      <c r="N1780" s="5"/>
      <c r="O1780" s="6"/>
    </row>
    <row r="1781" spans="1:17" s="32" customFormat="1" ht="12.75">
      <c r="A1781" s="5"/>
      <c r="B1781"/>
      <c r="C1781"/>
      <c r="D1781" s="22">
        <v>216897</v>
      </c>
      <c r="E1781" s="20"/>
      <c r="F1781" s="203"/>
      <c r="G1781" t="s">
        <v>837</v>
      </c>
      <c r="H1781" s="154"/>
      <c r="I1781"/>
      <c r="J1781" s="4">
        <v>0</v>
      </c>
      <c r="K1781" s="318"/>
      <c r="L1781" s="75">
        <f t="shared" si="29"/>
        <v>0</v>
      </c>
      <c r="M1781"/>
      <c r="N1781" s="5"/>
      <c r="O1781" s="6"/>
      <c r="P1781"/>
      <c r="Q1781"/>
    </row>
    <row r="1782" spans="1:17" ht="12.75">
      <c r="A1782" s="5"/>
      <c r="B1782" s="81"/>
      <c r="D1782" s="22">
        <v>216900</v>
      </c>
      <c r="E1782" s="20"/>
      <c r="G1782" t="s">
        <v>838</v>
      </c>
      <c r="H1782" s="154"/>
      <c r="J1782" s="4">
        <v>0</v>
      </c>
      <c r="L1782" s="75">
        <f t="shared" si="29"/>
        <v>0</v>
      </c>
      <c r="N1782" s="5"/>
      <c r="O1782" s="6"/>
      <c r="P1782" s="81"/>
      <c r="Q1782" s="81"/>
    </row>
    <row r="1783" spans="1:15" ht="12.75">
      <c r="A1783" s="5"/>
      <c r="D1783" s="22">
        <v>216955</v>
      </c>
      <c r="E1783" s="20"/>
      <c r="G1783" t="s">
        <v>542</v>
      </c>
      <c r="H1783" s="154"/>
      <c r="J1783" s="4">
        <v>0</v>
      </c>
      <c r="L1783" s="75">
        <f t="shared" si="29"/>
        <v>0</v>
      </c>
      <c r="N1783" s="5"/>
      <c r="O1783" s="6"/>
    </row>
    <row r="1784" spans="1:15" ht="12.75">
      <c r="A1784" s="5"/>
      <c r="D1784" s="22" t="s">
        <v>3388</v>
      </c>
      <c r="E1784" s="20"/>
      <c r="G1784" t="s">
        <v>543</v>
      </c>
      <c r="H1784" s="154"/>
      <c r="J1784" s="4">
        <v>0</v>
      </c>
      <c r="L1784" s="75">
        <f t="shared" si="29"/>
        <v>0</v>
      </c>
      <c r="N1784" s="5"/>
      <c r="O1784" s="6"/>
    </row>
    <row r="1785" spans="1:15" ht="12.75">
      <c r="A1785" s="5"/>
      <c r="C1785" t="s">
        <v>2905</v>
      </c>
      <c r="D1785" s="22">
        <v>217038</v>
      </c>
      <c r="E1785" s="20"/>
      <c r="G1785" t="s">
        <v>939</v>
      </c>
      <c r="H1785" s="154"/>
      <c r="J1785" s="4">
        <v>15</v>
      </c>
      <c r="L1785" s="75">
        <f t="shared" si="29"/>
        <v>0</v>
      </c>
      <c r="N1785" s="5"/>
      <c r="O1785" s="6" t="s">
        <v>1587</v>
      </c>
    </row>
    <row r="1786" spans="1:15" ht="12.75">
      <c r="A1786" s="5"/>
      <c r="D1786" s="22">
        <v>217058</v>
      </c>
      <c r="E1786" s="20"/>
      <c r="G1786" t="s">
        <v>544</v>
      </c>
      <c r="H1786" s="154"/>
      <c r="J1786" s="4">
        <v>0</v>
      </c>
      <c r="L1786" s="75">
        <f t="shared" si="29"/>
        <v>0</v>
      </c>
      <c r="N1786" s="5"/>
      <c r="O1786" s="6"/>
    </row>
    <row r="1787" spans="1:15" ht="12.75">
      <c r="A1787" s="5"/>
      <c r="D1787" s="22">
        <v>217355</v>
      </c>
      <c r="E1787" s="20"/>
      <c r="G1787" t="s">
        <v>671</v>
      </c>
      <c r="H1787" s="154"/>
      <c r="J1787" s="4">
        <v>6</v>
      </c>
      <c r="K1787" s="318">
        <v>1</v>
      </c>
      <c r="L1787" s="75">
        <f t="shared" si="29"/>
        <v>6</v>
      </c>
      <c r="N1787" s="5"/>
      <c r="O1787" s="6"/>
    </row>
    <row r="1788" spans="1:15" ht="12.75">
      <c r="A1788" s="5"/>
      <c r="C1788" t="s">
        <v>2905</v>
      </c>
      <c r="D1788" s="22" t="s">
        <v>1015</v>
      </c>
      <c r="E1788" s="20"/>
      <c r="G1788" t="s">
        <v>1696</v>
      </c>
      <c r="H1788" s="154"/>
      <c r="I1788" s="23"/>
      <c r="J1788" s="4">
        <v>25</v>
      </c>
      <c r="K1788" s="318">
        <v>0</v>
      </c>
      <c r="L1788" s="75">
        <f t="shared" si="29"/>
        <v>0</v>
      </c>
      <c r="N1788" s="5"/>
      <c r="O1788" s="6"/>
    </row>
    <row r="1789" spans="1:17" ht="12.75">
      <c r="A1789" s="5"/>
      <c r="B1789" s="81"/>
      <c r="D1789" s="22" t="s">
        <v>1815</v>
      </c>
      <c r="E1789" s="20"/>
      <c r="G1789" t="s">
        <v>395</v>
      </c>
      <c r="H1789" s="154"/>
      <c r="J1789" s="4">
        <v>0</v>
      </c>
      <c r="L1789" s="75">
        <f t="shared" si="29"/>
        <v>0</v>
      </c>
      <c r="N1789" s="5"/>
      <c r="O1789" s="6"/>
      <c r="P1789" s="81"/>
      <c r="Q1789" s="81"/>
    </row>
    <row r="1790" spans="1:15" ht="12.75">
      <c r="A1790" s="5"/>
      <c r="C1790" s="32" t="s">
        <v>2905</v>
      </c>
      <c r="D1790" s="22" t="s">
        <v>2417</v>
      </c>
      <c r="E1790" s="20"/>
      <c r="G1790" t="s">
        <v>2418</v>
      </c>
      <c r="H1790" s="154"/>
      <c r="I1790" s="23"/>
      <c r="J1790" s="4">
        <v>20</v>
      </c>
      <c r="K1790" s="318">
        <v>0</v>
      </c>
      <c r="L1790" s="75">
        <f t="shared" si="29"/>
        <v>0</v>
      </c>
      <c r="N1790" s="5"/>
      <c r="O1790" s="6"/>
    </row>
    <row r="1791" spans="1:15" ht="12.75">
      <c r="A1791" s="5"/>
      <c r="C1791" t="s">
        <v>2905</v>
      </c>
      <c r="D1791" s="22" t="s">
        <v>2419</v>
      </c>
      <c r="E1791" s="20"/>
      <c r="G1791" t="s">
        <v>2420</v>
      </c>
      <c r="H1791" s="154"/>
      <c r="I1791" s="23"/>
      <c r="J1791" s="4">
        <v>10</v>
      </c>
      <c r="L1791" s="75">
        <f t="shared" si="29"/>
        <v>0</v>
      </c>
      <c r="N1791" s="5"/>
      <c r="O1791" s="6" t="s">
        <v>1587</v>
      </c>
    </row>
    <row r="1792" spans="1:15" ht="12.75">
      <c r="A1792" s="5"/>
      <c r="C1792" t="s">
        <v>2905</v>
      </c>
      <c r="D1792" s="22" t="s">
        <v>2421</v>
      </c>
      <c r="E1792" s="20"/>
      <c r="G1792" t="s">
        <v>3316</v>
      </c>
      <c r="H1792" s="154"/>
      <c r="I1792" s="23"/>
      <c r="J1792" s="4">
        <v>10</v>
      </c>
      <c r="L1792" s="75">
        <f t="shared" si="29"/>
        <v>0</v>
      </c>
      <c r="N1792" s="5"/>
      <c r="O1792" s="6" t="s">
        <v>1587</v>
      </c>
    </row>
    <row r="1793" spans="1:15" ht="12.75">
      <c r="A1793" s="5"/>
      <c r="D1793" s="22" t="s">
        <v>368</v>
      </c>
      <c r="E1793" s="20"/>
      <c r="G1793" t="s">
        <v>369</v>
      </c>
      <c r="H1793" s="154"/>
      <c r="J1793" s="4">
        <v>0</v>
      </c>
      <c r="L1793" s="75">
        <f t="shared" si="29"/>
        <v>0</v>
      </c>
      <c r="N1793" s="5"/>
      <c r="O1793" s="6"/>
    </row>
    <row r="1794" spans="1:15" ht="12.75">
      <c r="A1794" s="5"/>
      <c r="D1794" s="22">
        <v>217757</v>
      </c>
      <c r="E1794" s="20"/>
      <c r="G1794" t="s">
        <v>1305</v>
      </c>
      <c r="H1794" s="154"/>
      <c r="J1794" s="4">
        <v>0</v>
      </c>
      <c r="L1794" s="75">
        <f t="shared" si="29"/>
        <v>0</v>
      </c>
      <c r="N1794" s="5"/>
      <c r="O1794" s="6"/>
    </row>
    <row r="1795" spans="1:15" ht="12.75">
      <c r="A1795" s="5"/>
      <c r="D1795" s="22" t="s">
        <v>1002</v>
      </c>
      <c r="E1795" s="20"/>
      <c r="G1795" t="s">
        <v>3437</v>
      </c>
      <c r="H1795" s="154" t="s">
        <v>3459</v>
      </c>
      <c r="J1795" s="4">
        <v>0</v>
      </c>
      <c r="L1795" s="75">
        <f t="shared" si="29"/>
        <v>0</v>
      </c>
      <c r="N1795" s="5"/>
      <c r="O1795" s="6"/>
    </row>
    <row r="1796" spans="1:15" ht="12.75">
      <c r="A1796" s="5"/>
      <c r="C1796" t="s">
        <v>2905</v>
      </c>
      <c r="D1796" s="22">
        <v>217976</v>
      </c>
      <c r="E1796" s="20"/>
      <c r="G1796" t="s">
        <v>1386</v>
      </c>
      <c r="H1796" s="154"/>
      <c r="I1796" s="23"/>
      <c r="J1796" s="4">
        <v>12</v>
      </c>
      <c r="L1796" s="75">
        <f t="shared" si="29"/>
        <v>0</v>
      </c>
      <c r="N1796" s="5"/>
      <c r="O1796" s="6"/>
    </row>
    <row r="1797" spans="1:15" ht="12.75">
      <c r="A1797" s="5"/>
      <c r="D1797" s="22">
        <v>217986</v>
      </c>
      <c r="E1797" s="20"/>
      <c r="G1797" t="s">
        <v>2373</v>
      </c>
      <c r="H1797" s="154"/>
      <c r="J1797" s="4">
        <v>0</v>
      </c>
      <c r="L1797" s="75">
        <f t="shared" si="29"/>
        <v>0</v>
      </c>
      <c r="N1797" s="5"/>
      <c r="O1797" s="6"/>
    </row>
    <row r="1798" spans="1:15" ht="12.75">
      <c r="A1798" s="5"/>
      <c r="D1798" s="22">
        <v>217987</v>
      </c>
      <c r="E1798" s="20"/>
      <c r="G1798" t="s">
        <v>2374</v>
      </c>
      <c r="H1798" s="154"/>
      <c r="J1798" s="4">
        <v>0</v>
      </c>
      <c r="L1798" s="75">
        <f t="shared" si="29"/>
        <v>0</v>
      </c>
      <c r="N1798" s="5"/>
      <c r="O1798" s="6"/>
    </row>
    <row r="1799" spans="1:15" ht="12.75">
      <c r="A1799" s="5"/>
      <c r="D1799" s="22" t="s">
        <v>2672</v>
      </c>
      <c r="E1799" s="24"/>
      <c r="G1799" t="s">
        <v>1857</v>
      </c>
      <c r="H1799" s="154"/>
      <c r="J1799" s="4">
        <v>19.5</v>
      </c>
      <c r="K1799" s="318">
        <v>1</v>
      </c>
      <c r="L1799" s="75">
        <f t="shared" si="29"/>
        <v>19.5</v>
      </c>
      <c r="N1799" s="5"/>
      <c r="O1799" s="6"/>
    </row>
    <row r="1800" spans="1:17" s="69" customFormat="1" ht="12.75">
      <c r="A1800" s="5"/>
      <c r="B1800"/>
      <c r="C1800"/>
      <c r="D1800" s="22" t="s">
        <v>3072</v>
      </c>
      <c r="E1800" s="24"/>
      <c r="F1800" s="203"/>
      <c r="G1800" t="s">
        <v>3073</v>
      </c>
      <c r="H1800" s="154"/>
      <c r="I1800"/>
      <c r="J1800" s="4"/>
      <c r="K1800" s="318"/>
      <c r="L1800" s="75">
        <f t="shared" si="29"/>
        <v>0</v>
      </c>
      <c r="M1800"/>
      <c r="N1800" s="5"/>
      <c r="O1800" s="6"/>
      <c r="P1800"/>
      <c r="Q1800"/>
    </row>
    <row r="1801" spans="1:17" s="232" customFormat="1" ht="12.75">
      <c r="A1801" s="198"/>
      <c r="B1801" s="195"/>
      <c r="C1801" s="195"/>
      <c r="D1801" s="204" t="s">
        <v>4099</v>
      </c>
      <c r="E1801" s="256" t="s">
        <v>49</v>
      </c>
      <c r="F1801" s="205"/>
      <c r="G1801" s="195" t="s">
        <v>4100</v>
      </c>
      <c r="H1801" s="196"/>
      <c r="I1801" s="195"/>
      <c r="J1801" s="197">
        <v>15</v>
      </c>
      <c r="K1801" s="322">
        <v>1</v>
      </c>
      <c r="L1801" s="75">
        <f t="shared" si="29"/>
        <v>15</v>
      </c>
      <c r="M1801" s="195"/>
      <c r="N1801" s="198"/>
      <c r="O1801" s="199"/>
      <c r="P1801" s="195"/>
      <c r="Q1801" s="195"/>
    </row>
    <row r="1802" spans="1:15" ht="12.75">
      <c r="A1802" s="5"/>
      <c r="C1802" t="s">
        <v>2905</v>
      </c>
      <c r="D1802" s="22" t="s">
        <v>793</v>
      </c>
      <c r="E1802" s="20"/>
      <c r="G1802" t="s">
        <v>2250</v>
      </c>
      <c r="H1802" s="154"/>
      <c r="I1802" s="175"/>
      <c r="J1802" s="4">
        <v>30</v>
      </c>
      <c r="L1802" s="75">
        <f t="shared" si="29"/>
        <v>0</v>
      </c>
      <c r="M1802">
        <v>0</v>
      </c>
      <c r="N1802" s="5"/>
      <c r="O1802" s="6"/>
    </row>
    <row r="1803" spans="1:17" ht="12.75">
      <c r="A1803" s="72"/>
      <c r="B1803" s="81"/>
      <c r="C1803" s="18" t="s">
        <v>2905</v>
      </c>
      <c r="D1803" s="19">
        <v>218482</v>
      </c>
      <c r="E1803" s="73"/>
      <c r="F1803" s="220"/>
      <c r="G1803" s="32" t="s">
        <v>4084</v>
      </c>
      <c r="H1803" s="154" t="s">
        <v>3459</v>
      </c>
      <c r="I1803" s="76"/>
      <c r="J1803" s="71">
        <v>29.5</v>
      </c>
      <c r="K1803" s="325"/>
      <c r="L1803" s="75">
        <f t="shared" si="29"/>
        <v>0</v>
      </c>
      <c r="M1803" s="69">
        <v>0</v>
      </c>
      <c r="N1803" s="72"/>
      <c r="O1803" s="30" t="s">
        <v>1808</v>
      </c>
      <c r="P1803" s="81"/>
      <c r="Q1803" s="81"/>
    </row>
    <row r="1804" spans="1:15" ht="12.75">
      <c r="A1804" s="5"/>
      <c r="C1804" t="s">
        <v>2905</v>
      </c>
      <c r="D1804" s="22">
        <v>218519</v>
      </c>
      <c r="E1804" s="20"/>
      <c r="G1804" t="s">
        <v>2181</v>
      </c>
      <c r="H1804" s="154"/>
      <c r="I1804" s="23"/>
      <c r="J1804" s="4">
        <v>19</v>
      </c>
      <c r="L1804" s="75">
        <f t="shared" si="29"/>
        <v>0</v>
      </c>
      <c r="N1804" s="5"/>
      <c r="O1804" s="6"/>
    </row>
    <row r="1805" spans="1:15" ht="12.75">
      <c r="A1805" s="5"/>
      <c r="C1805" t="s">
        <v>2905</v>
      </c>
      <c r="D1805" s="22" t="s">
        <v>1670</v>
      </c>
      <c r="E1805" s="20"/>
      <c r="G1805" t="s">
        <v>173</v>
      </c>
      <c r="H1805" s="154" t="s">
        <v>3459</v>
      </c>
      <c r="I1805" s="23"/>
      <c r="J1805" s="4">
        <v>100</v>
      </c>
      <c r="L1805" s="75">
        <f t="shared" si="29"/>
        <v>0</v>
      </c>
      <c r="M1805">
        <v>0</v>
      </c>
      <c r="N1805" s="5"/>
      <c r="O1805" s="6"/>
    </row>
    <row r="1806" spans="1:15" ht="12.75">
      <c r="A1806" s="5"/>
      <c r="C1806" t="s">
        <v>2905</v>
      </c>
      <c r="D1806" s="22">
        <v>218559</v>
      </c>
      <c r="E1806" s="20"/>
      <c r="G1806" t="s">
        <v>845</v>
      </c>
      <c r="H1806" s="154"/>
      <c r="I1806" s="23"/>
      <c r="J1806" s="4">
        <v>15</v>
      </c>
      <c r="L1806" s="75">
        <f t="shared" si="29"/>
        <v>0</v>
      </c>
      <c r="N1806" s="5"/>
      <c r="O1806" s="6"/>
    </row>
    <row r="1807" spans="1:15" ht="12.75">
      <c r="A1807" s="5"/>
      <c r="C1807" t="s">
        <v>2905</v>
      </c>
      <c r="D1807" s="22" t="s">
        <v>846</v>
      </c>
      <c r="E1807" s="20"/>
      <c r="G1807" t="s">
        <v>139</v>
      </c>
      <c r="H1807" s="154" t="s">
        <v>3459</v>
      </c>
      <c r="I1807" s="23"/>
      <c r="J1807" s="4">
        <v>40</v>
      </c>
      <c r="L1807" s="75">
        <f t="shared" si="29"/>
        <v>0</v>
      </c>
      <c r="M1807">
        <v>0</v>
      </c>
      <c r="N1807" s="5"/>
      <c r="O1807" s="6"/>
    </row>
    <row r="1808" spans="1:15" ht="12.75">
      <c r="A1808" s="5"/>
      <c r="C1808" t="s">
        <v>2905</v>
      </c>
      <c r="D1808" s="22">
        <v>218590</v>
      </c>
      <c r="E1808" s="20"/>
      <c r="G1808" t="s">
        <v>1013</v>
      </c>
      <c r="H1808" s="154"/>
      <c r="I1808" s="23"/>
      <c r="J1808" s="4">
        <v>8.5</v>
      </c>
      <c r="L1808" s="75">
        <f t="shared" si="29"/>
        <v>0</v>
      </c>
      <c r="N1808" s="5"/>
      <c r="O1808" s="6"/>
    </row>
    <row r="1809" spans="1:17" ht="12.75">
      <c r="A1809" s="5"/>
      <c r="B1809" s="69"/>
      <c r="D1809" s="22">
        <v>219001</v>
      </c>
      <c r="E1809" s="20"/>
      <c r="G1809" t="s">
        <v>1598</v>
      </c>
      <c r="H1809" s="154"/>
      <c r="J1809" s="4">
        <v>0</v>
      </c>
      <c r="L1809" s="75">
        <f t="shared" si="29"/>
        <v>0</v>
      </c>
      <c r="N1809" s="5"/>
      <c r="O1809" s="6"/>
      <c r="P1809" s="69"/>
      <c r="Q1809" s="69"/>
    </row>
    <row r="1810" spans="1:17" ht="12.75">
      <c r="A1810" s="5"/>
      <c r="B1810" s="69"/>
      <c r="C1810" t="s">
        <v>2905</v>
      </c>
      <c r="D1810" s="22" t="s">
        <v>3964</v>
      </c>
      <c r="E1810" s="20"/>
      <c r="G1810" t="s">
        <v>3965</v>
      </c>
      <c r="H1810" s="154"/>
      <c r="I1810" s="175"/>
      <c r="J1810" s="4"/>
      <c r="K1810" s="318">
        <v>0</v>
      </c>
      <c r="L1810" s="75">
        <f t="shared" si="29"/>
        <v>0</v>
      </c>
      <c r="N1810" s="5"/>
      <c r="O1810" s="6"/>
      <c r="P1810" s="69"/>
      <c r="Q1810" s="69"/>
    </row>
    <row r="1811" spans="1:15" ht="12.75">
      <c r="A1811" s="5"/>
      <c r="C1811" t="s">
        <v>2905</v>
      </c>
      <c r="D1811" s="22">
        <v>219074</v>
      </c>
      <c r="E1811" s="20"/>
      <c r="G1811" t="s">
        <v>1599</v>
      </c>
      <c r="H1811" s="154"/>
      <c r="J1811" s="4">
        <v>0</v>
      </c>
      <c r="L1811" s="75">
        <f t="shared" si="29"/>
        <v>0</v>
      </c>
      <c r="N1811" s="5"/>
      <c r="O1811" s="6"/>
    </row>
    <row r="1812" spans="1:15" ht="12.75">
      <c r="A1812" s="5"/>
      <c r="D1812" s="22">
        <v>219227</v>
      </c>
      <c r="E1812" s="20"/>
      <c r="G1812" t="s">
        <v>966</v>
      </c>
      <c r="H1812" s="154"/>
      <c r="J1812" s="4">
        <v>0</v>
      </c>
      <c r="L1812" s="75">
        <f t="shared" si="29"/>
        <v>0</v>
      </c>
      <c r="N1812" s="5"/>
      <c r="O1812" s="6"/>
    </row>
    <row r="1813" spans="1:17" ht="12.75">
      <c r="A1813" s="5"/>
      <c r="B1813" s="81"/>
      <c r="D1813" s="22" t="s">
        <v>3455</v>
      </c>
      <c r="E1813" s="20"/>
      <c r="G1813" t="s">
        <v>3360</v>
      </c>
      <c r="H1813" s="154"/>
      <c r="J1813" s="4">
        <v>0</v>
      </c>
      <c r="L1813" s="75">
        <f t="shared" si="29"/>
        <v>0</v>
      </c>
      <c r="N1813" s="5"/>
      <c r="O1813" s="6"/>
      <c r="P1813" s="81"/>
      <c r="Q1813" s="81"/>
    </row>
    <row r="1814" spans="1:15" ht="12.75">
      <c r="A1814" s="87"/>
      <c r="C1814" s="81"/>
      <c r="D1814" s="90" t="s">
        <v>1278</v>
      </c>
      <c r="E1814" s="91"/>
      <c r="F1814" s="281"/>
      <c r="G1814" s="81" t="s">
        <v>1819</v>
      </c>
      <c r="H1814" s="154"/>
      <c r="I1814" s="81"/>
      <c r="J1814" s="86"/>
      <c r="K1814" s="343"/>
      <c r="L1814" s="75">
        <f t="shared" si="29"/>
        <v>0</v>
      </c>
      <c r="M1814" s="81"/>
      <c r="N1814" s="87"/>
      <c r="O1814" s="83"/>
    </row>
    <row r="1815" spans="1:15" ht="12.75">
      <c r="A1815" s="5"/>
      <c r="C1815" t="s">
        <v>2905</v>
      </c>
      <c r="D1815" s="22">
        <v>306993</v>
      </c>
      <c r="E1815" s="20"/>
      <c r="G1815" t="s">
        <v>58</v>
      </c>
      <c r="H1815" s="154"/>
      <c r="I1815" s="49"/>
      <c r="J1815" s="4">
        <v>15</v>
      </c>
      <c r="L1815" s="75">
        <f t="shared" si="29"/>
        <v>0</v>
      </c>
      <c r="N1815" s="5"/>
      <c r="O1815" s="6" t="s">
        <v>1587</v>
      </c>
    </row>
    <row r="1816" spans="1:15" ht="12.75">
      <c r="A1816" s="5"/>
      <c r="C1816" t="s">
        <v>2905</v>
      </c>
      <c r="D1816" s="34" t="s">
        <v>59</v>
      </c>
      <c r="E1816" s="17"/>
      <c r="G1816" t="s">
        <v>2884</v>
      </c>
      <c r="H1816" s="154"/>
      <c r="I1816" s="50"/>
      <c r="J1816" s="4">
        <v>0</v>
      </c>
      <c r="L1816" s="75">
        <f t="shared" si="29"/>
        <v>0</v>
      </c>
      <c r="N1816" s="5"/>
      <c r="O1816" s="6"/>
    </row>
    <row r="1817" spans="1:15" ht="12.75">
      <c r="A1817" s="5"/>
      <c r="C1817" t="s">
        <v>2905</v>
      </c>
      <c r="D1817" s="22">
        <v>307281</v>
      </c>
      <c r="E1817" s="20"/>
      <c r="G1817" t="s">
        <v>2604</v>
      </c>
      <c r="H1817" s="154"/>
      <c r="I1817" s="23"/>
      <c r="J1817" s="4">
        <v>35</v>
      </c>
      <c r="L1817" s="75">
        <f aca="true" t="shared" si="30" ref="L1817:L1880">SUM(K1817*J1817)</f>
        <v>0</v>
      </c>
      <c r="N1817" s="5"/>
      <c r="O1817" s="6"/>
    </row>
    <row r="1818" spans="1:17" ht="12.75">
      <c r="A1818" s="5"/>
      <c r="D1818" s="22" t="s">
        <v>3149</v>
      </c>
      <c r="E1818" s="20"/>
      <c r="G1818" t="s">
        <v>3150</v>
      </c>
      <c r="H1818" s="154"/>
      <c r="J1818" s="4">
        <v>6</v>
      </c>
      <c r="K1818" s="318">
        <v>1</v>
      </c>
      <c r="L1818" s="75">
        <f t="shared" si="30"/>
        <v>6</v>
      </c>
      <c r="N1818" s="5"/>
      <c r="O1818" s="6"/>
      <c r="Q1818" s="5"/>
    </row>
    <row r="1819" spans="1:15" ht="12.75">
      <c r="A1819" s="5"/>
      <c r="C1819" t="s">
        <v>2905</v>
      </c>
      <c r="D1819" s="22">
        <v>308644</v>
      </c>
      <c r="E1819" s="20"/>
      <c r="G1819" t="s">
        <v>209</v>
      </c>
      <c r="H1819" s="154"/>
      <c r="I1819" s="23"/>
      <c r="J1819" s="4">
        <v>25</v>
      </c>
      <c r="L1819" s="75">
        <f t="shared" si="30"/>
        <v>0</v>
      </c>
      <c r="N1819" s="5"/>
      <c r="O1819" s="6"/>
    </row>
    <row r="1820" spans="1:15" ht="12.75">
      <c r="A1820" s="5"/>
      <c r="C1820" t="s">
        <v>2905</v>
      </c>
      <c r="D1820" s="22" t="s">
        <v>233</v>
      </c>
      <c r="E1820" s="20"/>
      <c r="G1820" t="s">
        <v>2741</v>
      </c>
      <c r="H1820" s="154"/>
      <c r="J1820" s="4">
        <v>0</v>
      </c>
      <c r="L1820" s="75">
        <f t="shared" si="30"/>
        <v>0</v>
      </c>
      <c r="N1820" s="5"/>
      <c r="O1820" s="6"/>
    </row>
    <row r="1821" spans="1:15" ht="12.75">
      <c r="A1821" s="5"/>
      <c r="C1821" t="s">
        <v>2905</v>
      </c>
      <c r="D1821" s="22">
        <v>309172</v>
      </c>
      <c r="E1821" s="20"/>
      <c r="G1821" t="s">
        <v>3051</v>
      </c>
      <c r="H1821" s="154"/>
      <c r="J1821" s="4">
        <v>5</v>
      </c>
      <c r="L1821" s="75">
        <f t="shared" si="30"/>
        <v>0</v>
      </c>
      <c r="N1821" s="5"/>
      <c r="O1821" s="6"/>
    </row>
    <row r="1822" spans="1:15" ht="12.75">
      <c r="A1822" s="5"/>
      <c r="C1822" t="s">
        <v>2905</v>
      </c>
      <c r="D1822" s="22" t="s">
        <v>1535</v>
      </c>
      <c r="E1822" s="20"/>
      <c r="G1822" t="s">
        <v>301</v>
      </c>
      <c r="H1822" s="154"/>
      <c r="I1822" s="23"/>
      <c r="J1822" s="4">
        <v>4</v>
      </c>
      <c r="L1822" s="75">
        <f t="shared" si="30"/>
        <v>0</v>
      </c>
      <c r="M1822">
        <v>0</v>
      </c>
      <c r="N1822" s="5"/>
      <c r="O1822" s="6"/>
    </row>
    <row r="1823" spans="1:15" ht="12.75">
      <c r="A1823" s="5"/>
      <c r="D1823" s="22" t="s">
        <v>302</v>
      </c>
      <c r="E1823" s="20"/>
      <c r="G1823" t="s">
        <v>3163</v>
      </c>
      <c r="H1823" s="154"/>
      <c r="J1823" s="4">
        <v>0</v>
      </c>
      <c r="L1823" s="75">
        <f t="shared" si="30"/>
        <v>0</v>
      </c>
      <c r="N1823" s="5"/>
      <c r="O1823" s="6"/>
    </row>
    <row r="1824" spans="1:15" ht="12.75">
      <c r="A1824" s="5"/>
      <c r="C1824" t="s">
        <v>2905</v>
      </c>
      <c r="D1824" s="22" t="s">
        <v>1700</v>
      </c>
      <c r="E1824" s="20"/>
      <c r="G1824" t="s">
        <v>1701</v>
      </c>
      <c r="H1824" s="154"/>
      <c r="I1824" s="23"/>
      <c r="J1824" s="4">
        <v>35</v>
      </c>
      <c r="L1824" s="75">
        <f t="shared" si="30"/>
        <v>0</v>
      </c>
      <c r="N1824" s="5"/>
      <c r="O1824" s="6"/>
    </row>
    <row r="1825" spans="1:15" ht="12.75">
      <c r="A1825" s="5"/>
      <c r="C1825" t="s">
        <v>2905</v>
      </c>
      <c r="D1825" s="34" t="s">
        <v>3106</v>
      </c>
      <c r="E1825" s="17"/>
      <c r="G1825" t="s">
        <v>964</v>
      </c>
      <c r="H1825" s="154"/>
      <c r="J1825" s="4">
        <v>0</v>
      </c>
      <c r="L1825" s="75">
        <f t="shared" si="30"/>
        <v>0</v>
      </c>
      <c r="N1825" s="5"/>
      <c r="O1825" s="6"/>
    </row>
    <row r="1826" spans="1:15" ht="12.75">
      <c r="A1826" s="5"/>
      <c r="C1826" t="s">
        <v>2905</v>
      </c>
      <c r="D1826" s="22">
        <v>311702</v>
      </c>
      <c r="E1826" s="20"/>
      <c r="G1826" t="s">
        <v>3223</v>
      </c>
      <c r="H1826" s="154"/>
      <c r="I1826" s="23"/>
      <c r="J1826" s="4">
        <v>17.5</v>
      </c>
      <c r="L1826" s="75">
        <f t="shared" si="30"/>
        <v>0</v>
      </c>
      <c r="N1826" s="5"/>
      <c r="O1826" s="6"/>
    </row>
    <row r="1827" spans="1:17" ht="12.75">
      <c r="A1827" s="33"/>
      <c r="B1827" s="32"/>
      <c r="C1827" s="32"/>
      <c r="D1827" s="124">
        <v>311702</v>
      </c>
      <c r="E1827" s="20" t="s">
        <v>49</v>
      </c>
      <c r="F1827" s="209"/>
      <c r="G1827" s="32" t="s">
        <v>3997</v>
      </c>
      <c r="H1827" s="12"/>
      <c r="I1827" s="209"/>
      <c r="J1827" s="126">
        <v>0</v>
      </c>
      <c r="K1827" s="321"/>
      <c r="L1827" s="75">
        <f t="shared" si="30"/>
        <v>0</v>
      </c>
      <c r="M1827" s="32"/>
      <c r="N1827" s="33"/>
      <c r="O1827" s="56"/>
      <c r="P1827" s="32"/>
      <c r="Q1827" s="32"/>
    </row>
    <row r="1828" spans="1:15" ht="12.75">
      <c r="A1828" s="5"/>
      <c r="C1828" t="s">
        <v>2905</v>
      </c>
      <c r="D1828" s="22" t="s">
        <v>231</v>
      </c>
      <c r="E1828" s="20"/>
      <c r="G1828" t="s">
        <v>2422</v>
      </c>
      <c r="H1828" s="154"/>
      <c r="I1828" s="23"/>
      <c r="J1828" s="4">
        <v>4</v>
      </c>
      <c r="K1828" s="318">
        <v>2</v>
      </c>
      <c r="L1828" s="75">
        <f t="shared" si="30"/>
        <v>8</v>
      </c>
      <c r="N1828" s="5"/>
      <c r="O1828" s="6" t="s">
        <v>1587</v>
      </c>
    </row>
    <row r="1829" spans="3:15" ht="12.75">
      <c r="C1829" t="s">
        <v>2905</v>
      </c>
      <c r="D1829" s="22" t="s">
        <v>2063</v>
      </c>
      <c r="E1829" s="20"/>
      <c r="G1829" t="s">
        <v>2275</v>
      </c>
      <c r="H1829" s="154"/>
      <c r="I1829" s="23"/>
      <c r="J1829" s="4">
        <v>75</v>
      </c>
      <c r="K1829" s="318">
        <v>0</v>
      </c>
      <c r="L1829" s="75">
        <f t="shared" si="30"/>
        <v>0</v>
      </c>
      <c r="N1829" s="297"/>
      <c r="O1829" s="297"/>
    </row>
    <row r="1830" spans="1:15" ht="12.75">
      <c r="A1830" s="5"/>
      <c r="C1830" t="s">
        <v>2905</v>
      </c>
      <c r="D1830" s="22">
        <v>312167</v>
      </c>
      <c r="E1830" s="20"/>
      <c r="G1830" t="s">
        <v>2835</v>
      </c>
      <c r="H1830" s="154" t="s">
        <v>1038</v>
      </c>
      <c r="I1830" s="23"/>
      <c r="J1830" s="4">
        <v>19.5</v>
      </c>
      <c r="L1830" s="75">
        <f t="shared" si="30"/>
        <v>0</v>
      </c>
      <c r="N1830" s="5"/>
      <c r="O1830" s="6"/>
    </row>
    <row r="1831" spans="1:15" ht="12.75">
      <c r="A1831" s="5"/>
      <c r="C1831" t="s">
        <v>2905</v>
      </c>
      <c r="D1831" s="22" t="s">
        <v>2202</v>
      </c>
      <c r="E1831" s="20"/>
      <c r="G1831" t="s">
        <v>1703</v>
      </c>
      <c r="H1831" s="154"/>
      <c r="I1831" s="23"/>
      <c r="J1831" s="4">
        <v>80</v>
      </c>
      <c r="K1831" s="318">
        <v>0</v>
      </c>
      <c r="L1831" s="75">
        <f t="shared" si="30"/>
        <v>0</v>
      </c>
      <c r="N1831" s="5"/>
      <c r="O1831" s="6"/>
    </row>
    <row r="1832" spans="1:17" s="69" customFormat="1" ht="12.75">
      <c r="A1832" s="5"/>
      <c r="B1832"/>
      <c r="C1832"/>
      <c r="D1832" s="22">
        <v>313290</v>
      </c>
      <c r="E1832" s="20"/>
      <c r="F1832" s="203"/>
      <c r="G1832" t="s">
        <v>3626</v>
      </c>
      <c r="H1832" s="154"/>
      <c r="I1832"/>
      <c r="J1832" s="4">
        <v>29.5</v>
      </c>
      <c r="K1832" s="318">
        <v>2</v>
      </c>
      <c r="L1832" s="75">
        <f t="shared" si="30"/>
        <v>59</v>
      </c>
      <c r="M1832"/>
      <c r="N1832" s="5"/>
      <c r="O1832" s="6"/>
      <c r="P1832"/>
      <c r="Q1832"/>
    </row>
    <row r="1833" spans="1:15" ht="12.75">
      <c r="A1833" s="29"/>
      <c r="C1833" t="s">
        <v>2905</v>
      </c>
      <c r="D1833" s="19" t="s">
        <v>2304</v>
      </c>
      <c r="E1833" s="20"/>
      <c r="F1833" s="276"/>
      <c r="G1833" s="18" t="s">
        <v>1517</v>
      </c>
      <c r="H1833" s="154"/>
      <c r="I1833" s="18"/>
      <c r="J1833" s="4">
        <v>75</v>
      </c>
      <c r="K1833" s="326">
        <v>0</v>
      </c>
      <c r="L1833" s="75">
        <f t="shared" si="30"/>
        <v>0</v>
      </c>
      <c r="M1833" s="18"/>
      <c r="N1833" s="29"/>
      <c r="O1833" s="6"/>
    </row>
    <row r="1834" spans="1:17" s="69" customFormat="1" ht="11.25" customHeight="1">
      <c r="A1834"/>
      <c r="B1834"/>
      <c r="C1834"/>
      <c r="D1834" s="22" t="s">
        <v>3143</v>
      </c>
      <c r="E1834" s="20"/>
      <c r="F1834" s="203"/>
      <c r="G1834" t="s">
        <v>914</v>
      </c>
      <c r="H1834" s="154"/>
      <c r="I1834"/>
      <c r="J1834" s="51">
        <v>0</v>
      </c>
      <c r="K1834" s="318"/>
      <c r="L1834" s="75">
        <f t="shared" si="30"/>
        <v>0</v>
      </c>
      <c r="M1834"/>
      <c r="N1834"/>
      <c r="O1834" s="6"/>
      <c r="P1834"/>
      <c r="Q1834"/>
    </row>
    <row r="1835" spans="1:15" ht="12.75">
      <c r="A1835" s="5"/>
      <c r="D1835" s="22" t="s">
        <v>480</v>
      </c>
      <c r="E1835" s="20"/>
      <c r="G1835" t="s">
        <v>915</v>
      </c>
      <c r="H1835" s="154"/>
      <c r="J1835" s="4">
        <v>0</v>
      </c>
      <c r="L1835" s="75">
        <f t="shared" si="30"/>
        <v>0</v>
      </c>
      <c r="N1835" s="5"/>
      <c r="O1835" s="6"/>
    </row>
    <row r="1836" spans="1:15" ht="12.75">
      <c r="A1836" s="5"/>
      <c r="C1836" t="s">
        <v>2905</v>
      </c>
      <c r="D1836" s="22" t="s">
        <v>1543</v>
      </c>
      <c r="E1836" s="20"/>
      <c r="G1836" t="s">
        <v>754</v>
      </c>
      <c r="H1836" s="154"/>
      <c r="I1836" s="23"/>
      <c r="J1836" s="4">
        <v>35</v>
      </c>
      <c r="L1836" s="75">
        <f t="shared" si="30"/>
        <v>0</v>
      </c>
      <c r="M1836">
        <v>0</v>
      </c>
      <c r="N1836" s="5"/>
      <c r="O1836" s="6"/>
    </row>
    <row r="1837" spans="1:15" ht="12.75">
      <c r="A1837" s="5"/>
      <c r="C1837" t="s">
        <v>2905</v>
      </c>
      <c r="D1837" s="22">
        <v>402221</v>
      </c>
      <c r="E1837" s="20"/>
      <c r="G1837" t="s">
        <v>3658</v>
      </c>
      <c r="H1837" s="154"/>
      <c r="I1837" s="23"/>
      <c r="J1837" s="4">
        <v>25</v>
      </c>
      <c r="K1837" s="318">
        <v>0</v>
      </c>
      <c r="L1837" s="75">
        <f t="shared" si="30"/>
        <v>0</v>
      </c>
      <c r="N1837" s="5"/>
      <c r="O1837" s="6"/>
    </row>
    <row r="1838" spans="1:15" ht="12.75">
      <c r="A1838" s="5"/>
      <c r="D1838" s="22" t="s">
        <v>3895</v>
      </c>
      <c r="E1838" s="20"/>
      <c r="G1838" t="s">
        <v>2768</v>
      </c>
      <c r="H1838" s="154"/>
      <c r="I1838" s="11"/>
      <c r="J1838" s="4">
        <v>0</v>
      </c>
      <c r="L1838" s="75">
        <f t="shared" si="30"/>
        <v>0</v>
      </c>
      <c r="N1838" s="5"/>
      <c r="O1838" s="6"/>
    </row>
    <row r="1839" spans="1:15" ht="12.75">
      <c r="A1839" s="5"/>
      <c r="C1839" t="s">
        <v>2905</v>
      </c>
      <c r="D1839" s="34" t="s">
        <v>2324</v>
      </c>
      <c r="E1839" s="17"/>
      <c r="G1839" t="s">
        <v>66</v>
      </c>
      <c r="H1839" s="154"/>
      <c r="I1839" s="23"/>
      <c r="J1839" s="4">
        <v>13</v>
      </c>
      <c r="L1839" s="75">
        <f t="shared" si="30"/>
        <v>0</v>
      </c>
      <c r="M1839">
        <v>0</v>
      </c>
      <c r="N1839" s="5"/>
      <c r="O1839" s="6"/>
    </row>
    <row r="1840" spans="1:15" ht="12.75">
      <c r="A1840" s="5"/>
      <c r="C1840" t="s">
        <v>2905</v>
      </c>
      <c r="D1840" s="22">
        <v>402707</v>
      </c>
      <c r="E1840" s="24"/>
      <c r="G1840" t="s">
        <v>1585</v>
      </c>
      <c r="H1840" s="154"/>
      <c r="I1840" s="23"/>
      <c r="J1840" s="4">
        <v>4.5</v>
      </c>
      <c r="L1840" s="75">
        <f t="shared" si="30"/>
        <v>0</v>
      </c>
      <c r="M1840">
        <v>0</v>
      </c>
      <c r="N1840" s="5"/>
      <c r="O1840" s="6"/>
    </row>
    <row r="1841" spans="1:17" s="25" customFormat="1" ht="12.75">
      <c r="A1841" s="5"/>
      <c r="B1841"/>
      <c r="C1841" t="s">
        <v>2905</v>
      </c>
      <c r="D1841" s="22">
        <v>505136</v>
      </c>
      <c r="E1841" s="20"/>
      <c r="F1841" s="203"/>
      <c r="G1841" t="s">
        <v>652</v>
      </c>
      <c r="H1841" s="154"/>
      <c r="I1841"/>
      <c r="J1841" s="4">
        <v>0.1</v>
      </c>
      <c r="K1841" s="318"/>
      <c r="L1841" s="75">
        <f t="shared" si="30"/>
        <v>0</v>
      </c>
      <c r="M1841"/>
      <c r="N1841" s="5"/>
      <c r="O1841" s="6"/>
      <c r="P1841"/>
      <c r="Q1841"/>
    </row>
    <row r="1842" spans="1:15" ht="12.75">
      <c r="A1842" s="5"/>
      <c r="D1842" s="22" t="s">
        <v>230</v>
      </c>
      <c r="E1842" s="20"/>
      <c r="G1842" t="s">
        <v>916</v>
      </c>
      <c r="H1842" s="154"/>
      <c r="J1842" s="4">
        <v>0</v>
      </c>
      <c r="L1842" s="75">
        <f t="shared" si="30"/>
        <v>0</v>
      </c>
      <c r="N1842" s="5"/>
      <c r="O1842" s="6"/>
    </row>
    <row r="1843" spans="1:15" ht="12.75">
      <c r="A1843" s="5"/>
      <c r="C1843" t="s">
        <v>2905</v>
      </c>
      <c r="D1843" s="22" t="s">
        <v>756</v>
      </c>
      <c r="E1843" s="20"/>
      <c r="G1843" t="s">
        <v>2859</v>
      </c>
      <c r="H1843" s="154" t="s">
        <v>3459</v>
      </c>
      <c r="I1843" s="23"/>
      <c r="J1843" s="4">
        <v>5</v>
      </c>
      <c r="L1843" s="75">
        <f t="shared" si="30"/>
        <v>0</v>
      </c>
      <c r="M1843">
        <v>0</v>
      </c>
      <c r="N1843" s="5"/>
      <c r="O1843" s="6"/>
    </row>
    <row r="1844" spans="1:15" ht="12.75">
      <c r="A1844" s="5"/>
      <c r="D1844" s="22" t="s">
        <v>160</v>
      </c>
      <c r="E1844" s="20"/>
      <c r="G1844" t="s">
        <v>917</v>
      </c>
      <c r="H1844" s="154"/>
      <c r="J1844" s="4">
        <v>0</v>
      </c>
      <c r="L1844" s="75">
        <f t="shared" si="30"/>
        <v>0</v>
      </c>
      <c r="N1844" s="5"/>
      <c r="O1844" s="6"/>
    </row>
    <row r="1845" spans="1:15" ht="12.75">
      <c r="A1845" s="5"/>
      <c r="D1845" s="22">
        <v>510844</v>
      </c>
      <c r="E1845" s="20"/>
      <c r="G1845" t="s">
        <v>2927</v>
      </c>
      <c r="H1845" s="154"/>
      <c r="J1845" s="4">
        <v>0</v>
      </c>
      <c r="L1845" s="75">
        <f t="shared" si="30"/>
        <v>0</v>
      </c>
      <c r="N1845" s="5"/>
      <c r="O1845" s="6"/>
    </row>
    <row r="1846" spans="1:15" ht="12.75">
      <c r="A1846" s="5"/>
      <c r="D1846" s="22">
        <v>510875</v>
      </c>
      <c r="E1846" s="20"/>
      <c r="G1846" t="s">
        <v>3969</v>
      </c>
      <c r="H1846" s="154"/>
      <c r="J1846" s="4">
        <v>4.5</v>
      </c>
      <c r="L1846" s="75">
        <f t="shared" si="30"/>
        <v>0</v>
      </c>
      <c r="N1846" s="5"/>
      <c r="O1846" s="6"/>
    </row>
    <row r="1847" spans="1:15" ht="12.75">
      <c r="A1847" s="5"/>
      <c r="D1847" s="22" t="s">
        <v>3710</v>
      </c>
      <c r="E1847" s="20"/>
      <c r="G1847" t="s">
        <v>251</v>
      </c>
      <c r="H1847" s="154"/>
      <c r="J1847" s="4">
        <v>0</v>
      </c>
      <c r="L1847" s="75">
        <f t="shared" si="30"/>
        <v>0</v>
      </c>
      <c r="N1847" s="5"/>
      <c r="O1847" s="6"/>
    </row>
    <row r="1848" spans="1:15" ht="12.75">
      <c r="A1848" s="5"/>
      <c r="D1848" s="22">
        <v>511598</v>
      </c>
      <c r="E1848" s="20"/>
      <c r="G1848" t="s">
        <v>1353</v>
      </c>
      <c r="H1848" s="154"/>
      <c r="J1848" s="4">
        <v>0</v>
      </c>
      <c r="L1848" s="75">
        <f t="shared" si="30"/>
        <v>0</v>
      </c>
      <c r="N1848" s="5"/>
      <c r="O1848" s="6"/>
    </row>
    <row r="1849" spans="1:15" ht="12.75">
      <c r="A1849" s="5"/>
      <c r="D1849" s="22">
        <v>511653</v>
      </c>
      <c r="E1849" s="20"/>
      <c r="G1849" s="14" t="s">
        <v>2824</v>
      </c>
      <c r="H1849" s="154"/>
      <c r="J1849" s="4">
        <v>0</v>
      </c>
      <c r="L1849" s="75">
        <f t="shared" si="30"/>
        <v>0</v>
      </c>
      <c r="N1849" s="5"/>
      <c r="O1849" s="6"/>
    </row>
    <row r="1850" spans="1:15" ht="12.75">
      <c r="A1850" s="5"/>
      <c r="D1850" s="22" t="s">
        <v>3344</v>
      </c>
      <c r="E1850" s="20"/>
      <c r="G1850" s="32" t="s">
        <v>2576</v>
      </c>
      <c r="H1850" s="154"/>
      <c r="J1850" s="4">
        <v>0</v>
      </c>
      <c r="L1850" s="75">
        <f t="shared" si="30"/>
        <v>0</v>
      </c>
      <c r="N1850" s="5"/>
      <c r="O1850" s="6"/>
    </row>
    <row r="1851" spans="1:17" s="69" customFormat="1" ht="12.75">
      <c r="A1851" s="5"/>
      <c r="B1851"/>
      <c r="C1851"/>
      <c r="D1851" s="34" t="s">
        <v>2228</v>
      </c>
      <c r="E1851" s="17"/>
      <c r="F1851" s="203"/>
      <c r="G1851" s="18" t="s">
        <v>3505</v>
      </c>
      <c r="H1851" s="154"/>
      <c r="I1851"/>
      <c r="J1851" s="4">
        <v>2.5</v>
      </c>
      <c r="K1851" s="318">
        <v>4</v>
      </c>
      <c r="L1851" s="75">
        <f t="shared" si="30"/>
        <v>10</v>
      </c>
      <c r="M1851"/>
      <c r="N1851" s="5"/>
      <c r="O1851" s="114" t="s">
        <v>1898</v>
      </c>
      <c r="P1851"/>
      <c r="Q1851"/>
    </row>
    <row r="1852" spans="1:15" ht="12.75">
      <c r="A1852" s="5"/>
      <c r="C1852" t="s">
        <v>2905</v>
      </c>
      <c r="D1852" s="22" t="s">
        <v>258</v>
      </c>
      <c r="E1852" s="20"/>
      <c r="G1852" t="s">
        <v>259</v>
      </c>
      <c r="H1852" s="154"/>
      <c r="J1852" s="4"/>
      <c r="L1852" s="75">
        <f t="shared" si="30"/>
        <v>0</v>
      </c>
      <c r="N1852" s="5"/>
      <c r="O1852" s="6"/>
    </row>
    <row r="1853" spans="1:15" ht="12.75">
      <c r="A1853" s="5"/>
      <c r="C1853" t="s">
        <v>2905</v>
      </c>
      <c r="D1853" s="22">
        <v>515013</v>
      </c>
      <c r="E1853" s="20"/>
      <c r="G1853" t="s">
        <v>2854</v>
      </c>
      <c r="H1853" s="154"/>
      <c r="J1853" s="4">
        <v>2.5</v>
      </c>
      <c r="L1853" s="75">
        <f t="shared" si="30"/>
        <v>0</v>
      </c>
      <c r="N1853" s="5"/>
      <c r="O1853" s="6"/>
    </row>
    <row r="1854" spans="1:17" s="69" customFormat="1" ht="12.75">
      <c r="A1854" s="5"/>
      <c r="B1854" s="81"/>
      <c r="C1854" t="s">
        <v>2905</v>
      </c>
      <c r="D1854" s="22">
        <v>515057</v>
      </c>
      <c r="E1854" s="20"/>
      <c r="F1854" s="203"/>
      <c r="G1854" t="s">
        <v>1311</v>
      </c>
      <c r="H1854" s="154"/>
      <c r="I1854"/>
      <c r="J1854" s="4">
        <v>5.5</v>
      </c>
      <c r="K1854" s="318"/>
      <c r="L1854" s="75">
        <f t="shared" si="30"/>
        <v>0</v>
      </c>
      <c r="M1854"/>
      <c r="N1854" s="5"/>
      <c r="O1854" s="6"/>
      <c r="P1854" s="81"/>
      <c r="Q1854" s="81"/>
    </row>
    <row r="1855" spans="1:15" ht="12.75">
      <c r="A1855" s="5"/>
      <c r="D1855" s="34" t="s">
        <v>1494</v>
      </c>
      <c r="E1855" s="17"/>
      <c r="G1855" t="s">
        <v>3400</v>
      </c>
      <c r="H1855" s="154"/>
      <c r="J1855" s="4">
        <v>0</v>
      </c>
      <c r="L1855" s="75">
        <f t="shared" si="30"/>
        <v>0</v>
      </c>
      <c r="N1855" s="5"/>
      <c r="O1855" s="6"/>
    </row>
    <row r="1856" spans="1:15" ht="12.75">
      <c r="A1856" s="5"/>
      <c r="C1856" t="s">
        <v>2905</v>
      </c>
      <c r="D1856" s="22" t="s">
        <v>393</v>
      </c>
      <c r="E1856" s="20"/>
      <c r="G1856" t="s">
        <v>1317</v>
      </c>
      <c r="H1856" s="154"/>
      <c r="I1856" s="11"/>
      <c r="J1856" s="4">
        <v>0</v>
      </c>
      <c r="L1856" s="75">
        <f t="shared" si="30"/>
        <v>0</v>
      </c>
      <c r="N1856" s="5"/>
      <c r="O1856" s="6"/>
    </row>
    <row r="1857" spans="1:15" ht="12.75">
      <c r="A1857" s="5"/>
      <c r="C1857" t="s">
        <v>2905</v>
      </c>
      <c r="D1857" s="22" t="s">
        <v>1495</v>
      </c>
      <c r="E1857" s="20"/>
      <c r="G1857" t="s">
        <v>94</v>
      </c>
      <c r="H1857" s="154"/>
      <c r="J1857" s="4">
        <v>0</v>
      </c>
      <c r="L1857" s="75">
        <f t="shared" si="30"/>
        <v>0</v>
      </c>
      <c r="N1857" s="5"/>
      <c r="O1857" s="6"/>
    </row>
    <row r="1858" spans="1:15" ht="12.75">
      <c r="A1858" s="5"/>
      <c r="D1858" s="22">
        <v>515192</v>
      </c>
      <c r="E1858" s="20"/>
      <c r="G1858" t="s">
        <v>664</v>
      </c>
      <c r="H1858" s="154"/>
      <c r="J1858" s="4">
        <v>0</v>
      </c>
      <c r="L1858" s="75">
        <f t="shared" si="30"/>
        <v>0</v>
      </c>
      <c r="N1858" s="5"/>
      <c r="O1858" s="6"/>
    </row>
    <row r="1859" spans="1:15" ht="12.75">
      <c r="A1859" s="5"/>
      <c r="C1859" t="s">
        <v>2905</v>
      </c>
      <c r="D1859" s="22">
        <v>515207</v>
      </c>
      <c r="E1859" s="20"/>
      <c r="G1859" t="s">
        <v>1049</v>
      </c>
      <c r="H1859" s="154"/>
      <c r="J1859" s="4">
        <v>0.3</v>
      </c>
      <c r="L1859" s="75">
        <f t="shared" si="30"/>
        <v>0</v>
      </c>
      <c r="N1859" s="5"/>
      <c r="O1859" s="6"/>
    </row>
    <row r="1860" spans="1:15" ht="12.75">
      <c r="A1860" s="5"/>
      <c r="D1860" s="22">
        <v>515208</v>
      </c>
      <c r="E1860" s="20"/>
      <c r="G1860" t="s">
        <v>1050</v>
      </c>
      <c r="H1860" s="154"/>
      <c r="J1860" s="4">
        <v>0.3</v>
      </c>
      <c r="K1860" s="318">
        <v>3</v>
      </c>
      <c r="L1860" s="75">
        <f t="shared" si="30"/>
        <v>0.8999999999999999</v>
      </c>
      <c r="N1860" s="5"/>
      <c r="O1860" s="6"/>
    </row>
    <row r="1861" spans="1:17" s="69" customFormat="1" ht="12.75">
      <c r="A1861" s="5"/>
      <c r="B1861"/>
      <c r="C1861"/>
      <c r="D1861" s="22" t="s">
        <v>3421</v>
      </c>
      <c r="E1861" s="20"/>
      <c r="F1861" s="203"/>
      <c r="G1861" t="s">
        <v>2109</v>
      </c>
      <c r="H1861" s="154"/>
      <c r="I1861"/>
      <c r="J1861" s="4">
        <v>0</v>
      </c>
      <c r="K1861" s="318"/>
      <c r="L1861" s="75">
        <f t="shared" si="30"/>
        <v>0</v>
      </c>
      <c r="M1861"/>
      <c r="N1861" s="5"/>
      <c r="O1861" s="6"/>
      <c r="P1861"/>
      <c r="Q1861"/>
    </row>
    <row r="1862" spans="1:17" s="32" customFormat="1" ht="12.75">
      <c r="A1862" s="5"/>
      <c r="B1862"/>
      <c r="C1862"/>
      <c r="D1862" s="34" t="s">
        <v>577</v>
      </c>
      <c r="E1862" s="17"/>
      <c r="F1862" s="203"/>
      <c r="G1862" t="s">
        <v>2110</v>
      </c>
      <c r="H1862" s="154"/>
      <c r="I1862"/>
      <c r="J1862" s="4">
        <v>0</v>
      </c>
      <c r="K1862" s="318"/>
      <c r="L1862" s="75">
        <f t="shared" si="30"/>
        <v>0</v>
      </c>
      <c r="M1862"/>
      <c r="N1862" s="5"/>
      <c r="O1862" s="6"/>
      <c r="P1862"/>
      <c r="Q1862"/>
    </row>
    <row r="1863" spans="1:15" s="69" customFormat="1" ht="12.75">
      <c r="A1863" s="5"/>
      <c r="C1863" t="s">
        <v>2905</v>
      </c>
      <c r="D1863" s="22" t="s">
        <v>2308</v>
      </c>
      <c r="E1863" s="24"/>
      <c r="F1863" s="203"/>
      <c r="G1863" t="s">
        <v>13</v>
      </c>
      <c r="H1863" s="154" t="s">
        <v>3459</v>
      </c>
      <c r="I1863" s="23"/>
      <c r="J1863" s="4">
        <v>19.5</v>
      </c>
      <c r="K1863" s="318">
        <v>0</v>
      </c>
      <c r="L1863" s="75">
        <f t="shared" si="30"/>
        <v>0</v>
      </c>
      <c r="M1863"/>
      <c r="N1863" s="5"/>
      <c r="O1863" s="6"/>
    </row>
    <row r="1864" spans="1:15" ht="12.75">
      <c r="A1864" s="5"/>
      <c r="C1864" t="s">
        <v>2905</v>
      </c>
      <c r="D1864" s="22" t="s">
        <v>1593</v>
      </c>
      <c r="E1864" s="24"/>
      <c r="G1864" t="s">
        <v>2626</v>
      </c>
      <c r="H1864" s="154"/>
      <c r="J1864" s="4">
        <v>0</v>
      </c>
      <c r="L1864" s="75">
        <f t="shared" si="30"/>
        <v>0</v>
      </c>
      <c r="N1864" s="5"/>
      <c r="O1864" s="6"/>
    </row>
    <row r="1865" spans="1:15" ht="12.75">
      <c r="A1865" s="5"/>
      <c r="D1865" s="22" t="s">
        <v>528</v>
      </c>
      <c r="E1865" s="20"/>
      <c r="G1865" t="s">
        <v>2783</v>
      </c>
      <c r="H1865" s="154"/>
      <c r="J1865" s="4">
        <v>0</v>
      </c>
      <c r="L1865" s="75">
        <f t="shared" si="30"/>
        <v>0</v>
      </c>
      <c r="N1865" s="5"/>
      <c r="O1865" s="6"/>
    </row>
    <row r="1866" spans="1:15" ht="12.75">
      <c r="A1866" s="5"/>
      <c r="D1866" s="22">
        <v>517494</v>
      </c>
      <c r="E1866" s="20"/>
      <c r="G1866" t="s">
        <v>575</v>
      </c>
      <c r="H1866" s="154"/>
      <c r="J1866" s="4">
        <v>0.25</v>
      </c>
      <c r="K1866" s="318">
        <v>7</v>
      </c>
      <c r="L1866" s="75">
        <f t="shared" si="30"/>
        <v>1.75</v>
      </c>
      <c r="N1866" s="5"/>
      <c r="O1866" s="6"/>
    </row>
    <row r="1867" spans="1:17" s="188" customFormat="1" ht="12.75">
      <c r="A1867" s="5"/>
      <c r="B1867"/>
      <c r="C1867"/>
      <c r="D1867" s="22">
        <v>517495</v>
      </c>
      <c r="E1867" s="20"/>
      <c r="F1867" s="203"/>
      <c r="G1867" t="s">
        <v>2213</v>
      </c>
      <c r="H1867" s="154"/>
      <c r="I1867"/>
      <c r="J1867" s="4">
        <v>0.25</v>
      </c>
      <c r="K1867" s="318">
        <v>2</v>
      </c>
      <c r="L1867" s="75">
        <f t="shared" si="30"/>
        <v>0.5</v>
      </c>
      <c r="M1867"/>
      <c r="N1867" s="5"/>
      <c r="O1867" s="6"/>
      <c r="P1867"/>
      <c r="Q1867"/>
    </row>
    <row r="1868" spans="1:15" ht="12.75">
      <c r="A1868" s="5"/>
      <c r="D1868" s="22" t="s">
        <v>3191</v>
      </c>
      <c r="E1868" s="20"/>
      <c r="G1868" s="12" t="s">
        <v>2839</v>
      </c>
      <c r="H1868" s="154"/>
      <c r="J1868" s="4">
        <v>0.25</v>
      </c>
      <c r="K1868" s="318">
        <v>36</v>
      </c>
      <c r="L1868" s="75">
        <f t="shared" si="30"/>
        <v>9</v>
      </c>
      <c r="N1868" s="5"/>
      <c r="O1868" s="6"/>
    </row>
    <row r="1869" spans="1:15" ht="12.75">
      <c r="A1869" s="5"/>
      <c r="D1869" s="22">
        <v>517996</v>
      </c>
      <c r="E1869" s="20"/>
      <c r="G1869" t="s">
        <v>1453</v>
      </c>
      <c r="H1869" s="154"/>
      <c r="J1869" s="4">
        <v>0</v>
      </c>
      <c r="L1869" s="75">
        <f t="shared" si="30"/>
        <v>0</v>
      </c>
      <c r="N1869" s="5"/>
      <c r="O1869" s="6"/>
    </row>
    <row r="1870" spans="1:15" ht="12.75">
      <c r="A1870" s="5"/>
      <c r="D1870" s="22">
        <v>517997</v>
      </c>
      <c r="E1870" s="12"/>
      <c r="G1870" t="s">
        <v>1454</v>
      </c>
      <c r="H1870" s="154"/>
      <c r="J1870" s="4">
        <v>0</v>
      </c>
      <c r="L1870" s="75">
        <f t="shared" si="30"/>
        <v>0</v>
      </c>
      <c r="N1870" s="5"/>
      <c r="O1870" s="6"/>
    </row>
    <row r="1871" spans="1:15" ht="12.75">
      <c r="A1871" s="5"/>
      <c r="D1871" s="22" t="s">
        <v>1455</v>
      </c>
      <c r="E1871" s="12"/>
      <c r="G1871" t="s">
        <v>1456</v>
      </c>
      <c r="H1871" s="154"/>
      <c r="J1871" s="4">
        <v>0</v>
      </c>
      <c r="L1871" s="75">
        <f t="shared" si="30"/>
        <v>0</v>
      </c>
      <c r="N1871" s="5"/>
      <c r="O1871" s="6"/>
    </row>
    <row r="1872" spans="1:15" ht="12.75">
      <c r="A1872" s="5"/>
      <c r="C1872" t="s">
        <v>2905</v>
      </c>
      <c r="D1872" s="22">
        <v>518030</v>
      </c>
      <c r="E1872" s="20"/>
      <c r="G1872" t="s">
        <v>832</v>
      </c>
      <c r="H1872" s="154" t="s">
        <v>3459</v>
      </c>
      <c r="I1872" s="23"/>
      <c r="J1872" s="4">
        <v>39.5</v>
      </c>
      <c r="L1872" s="75">
        <f t="shared" si="30"/>
        <v>0</v>
      </c>
      <c r="N1872" s="5"/>
      <c r="O1872" s="6"/>
    </row>
    <row r="1873" spans="1:15" ht="12.75">
      <c r="A1873" s="5"/>
      <c r="D1873" s="34" t="s">
        <v>2281</v>
      </c>
      <c r="E1873" s="17"/>
      <c r="G1873" t="s">
        <v>688</v>
      </c>
      <c r="H1873" s="154"/>
      <c r="J1873" s="4">
        <v>0</v>
      </c>
      <c r="L1873" s="75">
        <f t="shared" si="30"/>
        <v>0</v>
      </c>
      <c r="N1873" s="5"/>
      <c r="O1873" s="6"/>
    </row>
    <row r="1874" spans="1:15" ht="12.75">
      <c r="A1874" s="5"/>
      <c r="D1874" s="22" t="s">
        <v>2652</v>
      </c>
      <c r="E1874" s="24"/>
      <c r="G1874" t="s">
        <v>1357</v>
      </c>
      <c r="H1874" s="154"/>
      <c r="J1874" s="4">
        <v>5</v>
      </c>
      <c r="K1874" s="318">
        <v>1</v>
      </c>
      <c r="L1874" s="75">
        <f t="shared" si="30"/>
        <v>5</v>
      </c>
      <c r="N1874" s="5"/>
      <c r="O1874" s="6">
        <v>1</v>
      </c>
    </row>
    <row r="1875" spans="1:15" ht="12.75">
      <c r="A1875" s="5"/>
      <c r="C1875" t="s">
        <v>2905</v>
      </c>
      <c r="D1875" s="22" t="s">
        <v>1014</v>
      </c>
      <c r="E1875" s="20"/>
      <c r="G1875" t="s">
        <v>2060</v>
      </c>
      <c r="H1875" s="154"/>
      <c r="I1875" s="23"/>
      <c r="J1875" s="4">
        <v>8.5</v>
      </c>
      <c r="L1875" s="75">
        <f t="shared" si="30"/>
        <v>0</v>
      </c>
      <c r="M1875">
        <v>0</v>
      </c>
      <c r="N1875" s="5"/>
      <c r="O1875" s="6"/>
    </row>
    <row r="1876" spans="1:15" ht="12.75">
      <c r="A1876" s="5"/>
      <c r="D1876" s="22">
        <v>518926</v>
      </c>
      <c r="E1876" s="20"/>
      <c r="G1876" t="s">
        <v>2381</v>
      </c>
      <c r="H1876" s="154"/>
      <c r="J1876" s="4">
        <v>0</v>
      </c>
      <c r="L1876" s="75">
        <f t="shared" si="30"/>
        <v>0</v>
      </c>
      <c r="N1876" s="5"/>
      <c r="O1876" s="6"/>
    </row>
    <row r="1877" spans="1:17" s="39" customFormat="1" ht="12.75">
      <c r="A1877" s="5"/>
      <c r="B1877"/>
      <c r="C1877" t="s">
        <v>2905</v>
      </c>
      <c r="D1877" s="22" t="s">
        <v>1183</v>
      </c>
      <c r="E1877" s="20"/>
      <c r="F1877" s="203"/>
      <c r="G1877" t="s">
        <v>1711</v>
      </c>
      <c r="H1877" s="154"/>
      <c r="I1877" s="23"/>
      <c r="J1877" s="4">
        <v>9.5</v>
      </c>
      <c r="K1877" s="318">
        <v>1</v>
      </c>
      <c r="L1877" s="75">
        <f t="shared" si="30"/>
        <v>9.5</v>
      </c>
      <c r="M1877"/>
      <c r="N1877" s="5"/>
      <c r="O1877" s="6" t="s">
        <v>1587</v>
      </c>
      <c r="P1877"/>
      <c r="Q1877"/>
    </row>
    <row r="1878" spans="1:17" s="76" customFormat="1" ht="12.75">
      <c r="A1878" s="5"/>
      <c r="B1878"/>
      <c r="C1878" t="s">
        <v>2905</v>
      </c>
      <c r="D1878" s="22">
        <v>519192</v>
      </c>
      <c r="E1878" s="24"/>
      <c r="F1878" s="203"/>
      <c r="G1878" t="s">
        <v>1960</v>
      </c>
      <c r="H1878" s="154" t="s">
        <v>3459</v>
      </c>
      <c r="I1878"/>
      <c r="J1878" s="4">
        <v>8</v>
      </c>
      <c r="K1878" s="318">
        <v>2</v>
      </c>
      <c r="L1878" s="75">
        <f t="shared" si="30"/>
        <v>16</v>
      </c>
      <c r="M1878">
        <v>2</v>
      </c>
      <c r="N1878" s="5"/>
      <c r="O1878" s="6" t="s">
        <v>2743</v>
      </c>
      <c r="P1878"/>
      <c r="Q1878"/>
    </row>
    <row r="1879" spans="1:15" ht="12.75">
      <c r="A1879" s="5"/>
      <c r="C1879" t="s">
        <v>2905</v>
      </c>
      <c r="D1879" s="22">
        <v>519195</v>
      </c>
      <c r="E1879" s="20"/>
      <c r="G1879" t="s">
        <v>2151</v>
      </c>
      <c r="H1879" s="154"/>
      <c r="I1879" s="23"/>
      <c r="J1879" s="4">
        <v>0.75</v>
      </c>
      <c r="L1879" s="75">
        <f t="shared" si="30"/>
        <v>0</v>
      </c>
      <c r="N1879" s="5"/>
      <c r="O1879" s="6"/>
    </row>
    <row r="1880" spans="1:15" ht="12.75">
      <c r="A1880" s="5"/>
      <c r="C1880" t="s">
        <v>2905</v>
      </c>
      <c r="D1880" s="22" t="s">
        <v>2565</v>
      </c>
      <c r="E1880" s="20"/>
      <c r="G1880" t="s">
        <v>3239</v>
      </c>
      <c r="H1880" s="154"/>
      <c r="I1880" s="23"/>
      <c r="J1880" s="4">
        <v>4</v>
      </c>
      <c r="L1880" s="75">
        <f t="shared" si="30"/>
        <v>0</v>
      </c>
      <c r="M1880">
        <v>0</v>
      </c>
      <c r="N1880" s="5"/>
      <c r="O1880" s="6"/>
    </row>
    <row r="1881" spans="1:15" ht="12.75">
      <c r="A1881" s="5"/>
      <c r="D1881" s="22">
        <v>519197</v>
      </c>
      <c r="E1881" s="24"/>
      <c r="G1881" t="s">
        <v>150</v>
      </c>
      <c r="H1881" s="154" t="s">
        <v>3459</v>
      </c>
      <c r="J1881" s="4">
        <v>7.5</v>
      </c>
      <c r="K1881" s="318">
        <v>4</v>
      </c>
      <c r="L1881" s="75">
        <f aca="true" t="shared" si="31" ref="L1881:L1944">SUM(K1881*J1881)</f>
        <v>30</v>
      </c>
      <c r="M1881">
        <v>0</v>
      </c>
      <c r="N1881" s="5"/>
      <c r="O1881" s="6"/>
    </row>
    <row r="1882" spans="1:15" ht="12.75">
      <c r="A1882" s="5"/>
      <c r="D1882" s="22">
        <v>519198</v>
      </c>
      <c r="E1882" s="24"/>
      <c r="G1882" t="s">
        <v>2243</v>
      </c>
      <c r="H1882" s="154"/>
      <c r="J1882" s="4">
        <v>7.5</v>
      </c>
      <c r="K1882" s="318">
        <v>4</v>
      </c>
      <c r="L1882" s="75">
        <f t="shared" si="31"/>
        <v>30</v>
      </c>
      <c r="M1882">
        <v>0</v>
      </c>
      <c r="N1882" s="5"/>
      <c r="O1882" s="6"/>
    </row>
    <row r="1883" spans="1:15" ht="12.75">
      <c r="A1883" s="5"/>
      <c r="D1883" s="22">
        <v>519201</v>
      </c>
      <c r="E1883" s="24"/>
      <c r="G1883" t="s">
        <v>2407</v>
      </c>
      <c r="H1883" s="154"/>
      <c r="J1883" s="4">
        <v>4</v>
      </c>
      <c r="K1883" s="318">
        <v>12</v>
      </c>
      <c r="L1883" s="75">
        <f t="shared" si="31"/>
        <v>48</v>
      </c>
      <c r="M1883">
        <v>0</v>
      </c>
      <c r="N1883" s="5"/>
      <c r="O1883" s="6"/>
    </row>
    <row r="1884" spans="1:15" ht="12.75">
      <c r="A1884" s="5"/>
      <c r="D1884" s="22">
        <v>519202</v>
      </c>
      <c r="E1884" s="24"/>
      <c r="G1884" t="s">
        <v>1961</v>
      </c>
      <c r="H1884" s="154" t="s">
        <v>3459</v>
      </c>
      <c r="J1884" s="4">
        <v>6.5</v>
      </c>
      <c r="K1884" s="318">
        <v>14</v>
      </c>
      <c r="L1884" s="75">
        <f t="shared" si="31"/>
        <v>91</v>
      </c>
      <c r="M1884">
        <v>0</v>
      </c>
      <c r="N1884" s="5"/>
      <c r="O1884" s="6"/>
    </row>
    <row r="1885" spans="1:15" ht="12.75">
      <c r="A1885" s="5"/>
      <c r="C1885" s="32" t="s">
        <v>2905</v>
      </c>
      <c r="D1885" s="22">
        <v>519432</v>
      </c>
      <c r="E1885" s="24"/>
      <c r="G1885" t="s">
        <v>1962</v>
      </c>
      <c r="H1885" s="154" t="s">
        <v>3459</v>
      </c>
      <c r="I1885" s="175"/>
      <c r="J1885" s="4">
        <v>8</v>
      </c>
      <c r="K1885" s="318">
        <v>0</v>
      </c>
      <c r="L1885" s="75">
        <f t="shared" si="31"/>
        <v>0</v>
      </c>
      <c r="N1885" s="5"/>
      <c r="O1885" s="6" t="s">
        <v>3917</v>
      </c>
    </row>
    <row r="1886" spans="1:15" ht="12.75">
      <c r="A1886" s="5"/>
      <c r="C1886" t="s">
        <v>2905</v>
      </c>
      <c r="D1886" s="34" t="s">
        <v>3339</v>
      </c>
      <c r="E1886" s="17"/>
      <c r="G1886" t="s">
        <v>2749</v>
      </c>
      <c r="H1886" s="154"/>
      <c r="I1886" s="23"/>
      <c r="J1886" s="4">
        <v>25</v>
      </c>
      <c r="K1886" s="318">
        <v>0</v>
      </c>
      <c r="L1886" s="75">
        <f t="shared" si="31"/>
        <v>0</v>
      </c>
      <c r="N1886" s="5"/>
      <c r="O1886" s="6"/>
    </row>
    <row r="1887" spans="1:15" ht="12.75">
      <c r="A1887" s="5"/>
      <c r="C1887" t="s">
        <v>2905</v>
      </c>
      <c r="D1887" s="22">
        <v>519599</v>
      </c>
      <c r="E1887" s="20"/>
      <c r="G1887" t="s">
        <v>881</v>
      </c>
      <c r="H1887" s="154"/>
      <c r="I1887" s="23"/>
      <c r="J1887" s="4">
        <v>9</v>
      </c>
      <c r="L1887" s="75">
        <f t="shared" si="31"/>
        <v>0</v>
      </c>
      <c r="N1887" s="5"/>
      <c r="O1887" s="6"/>
    </row>
    <row r="1888" spans="1:14" ht="12.75">
      <c r="A1888" s="5"/>
      <c r="C1888" t="s">
        <v>2905</v>
      </c>
      <c r="D1888" s="22" t="s">
        <v>3107</v>
      </c>
      <c r="E1888" s="20"/>
      <c r="G1888" t="s">
        <v>2318</v>
      </c>
      <c r="H1888" s="154"/>
      <c r="I1888" s="23"/>
      <c r="J1888" s="4">
        <v>7</v>
      </c>
      <c r="L1888" s="75">
        <f t="shared" si="31"/>
        <v>0</v>
      </c>
      <c r="M1888">
        <v>0</v>
      </c>
      <c r="N1888" s="5"/>
    </row>
    <row r="1889" spans="1:17" ht="12.75">
      <c r="A1889" s="5"/>
      <c r="B1889" s="81"/>
      <c r="C1889" t="s">
        <v>2905</v>
      </c>
      <c r="D1889" s="22" t="s">
        <v>1339</v>
      </c>
      <c r="E1889" s="20"/>
      <c r="G1889" t="s">
        <v>1772</v>
      </c>
      <c r="H1889" s="154"/>
      <c r="J1889" s="4">
        <v>0</v>
      </c>
      <c r="K1889" s="318">
        <v>1</v>
      </c>
      <c r="L1889" s="75">
        <f t="shared" si="31"/>
        <v>0</v>
      </c>
      <c r="N1889" s="5"/>
      <c r="P1889" s="81"/>
      <c r="Q1889" s="81"/>
    </row>
    <row r="1890" spans="1:14" ht="12.75">
      <c r="A1890" s="5"/>
      <c r="D1890" s="22">
        <v>519756</v>
      </c>
      <c r="E1890" s="20"/>
      <c r="G1890" t="s">
        <v>1053</v>
      </c>
      <c r="H1890" s="154"/>
      <c r="J1890" s="4">
        <v>0</v>
      </c>
      <c r="L1890" s="75">
        <f t="shared" si="31"/>
        <v>0</v>
      </c>
      <c r="N1890" s="5"/>
    </row>
    <row r="1891" spans="1:14" ht="12.75">
      <c r="A1891" s="5"/>
      <c r="D1891" s="22" t="s">
        <v>50</v>
      </c>
      <c r="E1891" s="20"/>
      <c r="G1891" t="s">
        <v>441</v>
      </c>
      <c r="H1891" s="154"/>
      <c r="J1891" s="4">
        <v>0</v>
      </c>
      <c r="L1891" s="75">
        <f t="shared" si="31"/>
        <v>0</v>
      </c>
      <c r="N1891" s="5"/>
    </row>
    <row r="1892" spans="1:14" ht="12.75">
      <c r="A1892" s="5"/>
      <c r="C1892" t="s">
        <v>2905</v>
      </c>
      <c r="D1892" s="22" t="s">
        <v>2011</v>
      </c>
      <c r="E1892" s="20"/>
      <c r="G1892" t="s">
        <v>2770</v>
      </c>
      <c r="H1892" s="154" t="s">
        <v>3459</v>
      </c>
      <c r="I1892" s="23"/>
      <c r="J1892" s="4">
        <v>70</v>
      </c>
      <c r="K1892" s="318">
        <v>0</v>
      </c>
      <c r="L1892" s="75">
        <f t="shared" si="31"/>
        <v>0</v>
      </c>
      <c r="N1892" s="5"/>
    </row>
    <row r="1893" spans="1:14" ht="12.75">
      <c r="A1893" s="5"/>
      <c r="D1893" s="22" t="s">
        <v>93</v>
      </c>
      <c r="E1893" s="20"/>
      <c r="G1893" t="s">
        <v>1340</v>
      </c>
      <c r="H1893" s="154"/>
      <c r="I1893" s="11"/>
      <c r="J1893" s="4">
        <v>0</v>
      </c>
      <c r="L1893" s="75">
        <f t="shared" si="31"/>
        <v>0</v>
      </c>
      <c r="N1893" s="5"/>
    </row>
    <row r="1894" spans="1:14" ht="12.75">
      <c r="A1894" s="5"/>
      <c r="D1894" s="22">
        <v>519797</v>
      </c>
      <c r="E1894" s="20"/>
      <c r="G1894" t="s">
        <v>1164</v>
      </c>
      <c r="H1894" s="154"/>
      <c r="J1894" s="4">
        <v>0</v>
      </c>
      <c r="L1894" s="75">
        <f t="shared" si="31"/>
        <v>0</v>
      </c>
      <c r="N1894" s="5"/>
    </row>
    <row r="1895" spans="1:14" ht="12.75">
      <c r="A1895" s="5"/>
      <c r="D1895" s="22">
        <v>519798</v>
      </c>
      <c r="E1895" s="20"/>
      <c r="G1895" t="s">
        <v>1165</v>
      </c>
      <c r="H1895" s="154"/>
      <c r="J1895" s="4">
        <v>0</v>
      </c>
      <c r="L1895" s="75">
        <f t="shared" si="31"/>
        <v>0</v>
      </c>
      <c r="N1895" s="5"/>
    </row>
    <row r="1896" spans="1:14" ht="12.75">
      <c r="A1896" s="5"/>
      <c r="D1896" s="22">
        <v>519799</v>
      </c>
      <c r="E1896" s="20"/>
      <c r="G1896" t="s">
        <v>3175</v>
      </c>
      <c r="H1896" s="154"/>
      <c r="J1896" s="4">
        <v>0</v>
      </c>
      <c r="L1896" s="75">
        <f t="shared" si="31"/>
        <v>0</v>
      </c>
      <c r="N1896" s="5"/>
    </row>
    <row r="1897" spans="1:14" ht="12.75">
      <c r="A1897" s="5"/>
      <c r="D1897" s="22">
        <v>519800</v>
      </c>
      <c r="E1897" s="20"/>
      <c r="G1897" t="s">
        <v>2257</v>
      </c>
      <c r="H1897" s="154"/>
      <c r="J1897" s="4">
        <v>0</v>
      </c>
      <c r="L1897" s="75">
        <f t="shared" si="31"/>
        <v>0</v>
      </c>
      <c r="N1897" s="5"/>
    </row>
    <row r="1898" spans="1:15" ht="12.75">
      <c r="A1898" s="5"/>
      <c r="D1898" s="22">
        <v>519920</v>
      </c>
      <c r="E1898" s="24"/>
      <c r="G1898" t="s">
        <v>1840</v>
      </c>
      <c r="H1898" s="154"/>
      <c r="J1898" s="4">
        <v>9.5</v>
      </c>
      <c r="K1898" s="318">
        <v>5</v>
      </c>
      <c r="L1898" s="75">
        <f t="shared" si="31"/>
        <v>47.5</v>
      </c>
      <c r="M1898">
        <v>0</v>
      </c>
      <c r="N1898" s="5"/>
      <c r="O1898" s="6"/>
    </row>
    <row r="1899" spans="1:15" ht="12.75">
      <c r="A1899" s="5"/>
      <c r="D1899" s="22">
        <v>519921</v>
      </c>
      <c r="E1899" s="24"/>
      <c r="G1899" t="s">
        <v>2195</v>
      </c>
      <c r="H1899" s="154" t="s">
        <v>3459</v>
      </c>
      <c r="J1899" s="4">
        <v>9.5</v>
      </c>
      <c r="K1899" s="318">
        <v>5</v>
      </c>
      <c r="L1899" s="75">
        <f t="shared" si="31"/>
        <v>47.5</v>
      </c>
      <c r="M1899">
        <v>0</v>
      </c>
      <c r="N1899" s="5"/>
      <c r="O1899" s="6"/>
    </row>
    <row r="1900" spans="1:17" s="81" customFormat="1" ht="12.75">
      <c r="A1900" s="5"/>
      <c r="B1900"/>
      <c r="C1900"/>
      <c r="D1900" s="22">
        <v>519937</v>
      </c>
      <c r="E1900" s="24"/>
      <c r="F1900" s="203"/>
      <c r="G1900" t="s">
        <v>3485</v>
      </c>
      <c r="H1900" s="154"/>
      <c r="I1900"/>
      <c r="J1900" s="4">
        <v>6</v>
      </c>
      <c r="K1900" s="318">
        <v>14</v>
      </c>
      <c r="L1900" s="75">
        <f t="shared" si="31"/>
        <v>84</v>
      </c>
      <c r="M1900">
        <v>0</v>
      </c>
      <c r="N1900" s="5"/>
      <c r="O1900" s="6">
        <v>1</v>
      </c>
      <c r="P1900"/>
      <c r="Q1900"/>
    </row>
    <row r="1901" spans="1:17" s="69" customFormat="1" ht="12.75">
      <c r="A1901" s="5"/>
      <c r="B1901"/>
      <c r="C1901"/>
      <c r="D1901" s="22">
        <v>519938</v>
      </c>
      <c r="E1901" s="24"/>
      <c r="F1901" s="203"/>
      <c r="G1901" t="s">
        <v>396</v>
      </c>
      <c r="H1901" s="154"/>
      <c r="I1901"/>
      <c r="J1901" s="4">
        <v>5</v>
      </c>
      <c r="K1901" s="318">
        <v>6</v>
      </c>
      <c r="L1901" s="75">
        <f t="shared" si="31"/>
        <v>30</v>
      </c>
      <c r="M1901">
        <v>0</v>
      </c>
      <c r="N1901" s="5"/>
      <c r="O1901" s="6"/>
      <c r="P1901"/>
      <c r="Q1901"/>
    </row>
    <row r="1902" spans="1:15" ht="12.75">
      <c r="A1902" s="5"/>
      <c r="D1902" s="22">
        <v>519941</v>
      </c>
      <c r="E1902" s="24"/>
      <c r="G1902" t="s">
        <v>1441</v>
      </c>
      <c r="H1902" s="154"/>
      <c r="J1902" s="4">
        <v>6</v>
      </c>
      <c r="K1902" s="318">
        <v>10</v>
      </c>
      <c r="L1902" s="75">
        <f t="shared" si="31"/>
        <v>60</v>
      </c>
      <c r="M1902">
        <v>0</v>
      </c>
      <c r="N1902" s="5"/>
      <c r="O1902" s="6"/>
    </row>
    <row r="1903" spans="1:17" s="81" customFormat="1" ht="12.75">
      <c r="A1903" s="5"/>
      <c r="B1903"/>
      <c r="C1903"/>
      <c r="D1903" s="22">
        <v>519942</v>
      </c>
      <c r="E1903" s="20"/>
      <c r="F1903" s="203"/>
      <c r="G1903" t="s">
        <v>500</v>
      </c>
      <c r="H1903" s="154"/>
      <c r="I1903"/>
      <c r="J1903" s="4">
        <v>5</v>
      </c>
      <c r="K1903" s="318">
        <v>13</v>
      </c>
      <c r="L1903" s="75">
        <f t="shared" si="31"/>
        <v>65</v>
      </c>
      <c r="M1903"/>
      <c r="N1903" s="5"/>
      <c r="O1903" s="6"/>
      <c r="P1903"/>
      <c r="Q1903"/>
    </row>
    <row r="1904" spans="1:17" s="69" customFormat="1" ht="12.75">
      <c r="A1904" s="5"/>
      <c r="B1904"/>
      <c r="C1904"/>
      <c r="D1904" s="22" t="s">
        <v>2984</v>
      </c>
      <c r="E1904" s="20"/>
      <c r="F1904" s="203"/>
      <c r="G1904" t="s">
        <v>3312</v>
      </c>
      <c r="H1904" s="154"/>
      <c r="I1904" s="11"/>
      <c r="J1904" s="4">
        <v>5</v>
      </c>
      <c r="K1904" s="318">
        <v>2</v>
      </c>
      <c r="L1904" s="75">
        <f t="shared" si="31"/>
        <v>10</v>
      </c>
      <c r="M1904"/>
      <c r="N1904" s="5"/>
      <c r="O1904" s="6"/>
      <c r="P1904"/>
      <c r="Q1904"/>
    </row>
    <row r="1905" spans="1:15" ht="12.75">
      <c r="A1905" s="5"/>
      <c r="D1905" s="22">
        <v>519952</v>
      </c>
      <c r="E1905" s="20"/>
      <c r="G1905" t="s">
        <v>3277</v>
      </c>
      <c r="H1905" s="154"/>
      <c r="I1905" s="23"/>
      <c r="J1905" s="4">
        <v>15</v>
      </c>
      <c r="L1905" s="75">
        <f t="shared" si="31"/>
        <v>0</v>
      </c>
      <c r="M1905">
        <v>1</v>
      </c>
      <c r="N1905" s="5"/>
      <c r="O1905" s="6" t="s">
        <v>1587</v>
      </c>
    </row>
    <row r="1906" spans="1:15" ht="12.75">
      <c r="A1906" s="5"/>
      <c r="D1906" s="22">
        <v>519953</v>
      </c>
      <c r="E1906" s="20"/>
      <c r="G1906" t="s">
        <v>1252</v>
      </c>
      <c r="H1906" s="154"/>
      <c r="J1906" s="4">
        <v>7</v>
      </c>
      <c r="K1906" s="318">
        <v>4</v>
      </c>
      <c r="L1906" s="75">
        <f t="shared" si="31"/>
        <v>28</v>
      </c>
      <c r="M1906">
        <v>2</v>
      </c>
      <c r="N1906" s="5"/>
      <c r="O1906" s="6"/>
    </row>
    <row r="1907" spans="1:15" ht="12.75">
      <c r="A1907" s="5"/>
      <c r="D1907" s="22">
        <v>519969</v>
      </c>
      <c r="E1907" s="20"/>
      <c r="G1907" t="s">
        <v>3313</v>
      </c>
      <c r="H1907" s="154"/>
      <c r="J1907" s="4">
        <v>0</v>
      </c>
      <c r="L1907" s="75">
        <f t="shared" si="31"/>
        <v>0</v>
      </c>
      <c r="N1907" s="5"/>
      <c r="O1907" s="6"/>
    </row>
    <row r="1908" spans="1:15" ht="12.75">
      <c r="A1908" s="5"/>
      <c r="C1908" t="s">
        <v>2905</v>
      </c>
      <c r="D1908" s="34" t="s">
        <v>1862</v>
      </c>
      <c r="E1908" s="17"/>
      <c r="G1908" t="s">
        <v>2091</v>
      </c>
      <c r="H1908" s="154"/>
      <c r="I1908" s="23"/>
      <c r="J1908" s="4">
        <v>75</v>
      </c>
      <c r="L1908" s="75">
        <f t="shared" si="31"/>
        <v>0</v>
      </c>
      <c r="M1908">
        <v>0</v>
      </c>
      <c r="N1908" s="5"/>
      <c r="O1908" s="6"/>
    </row>
    <row r="1909" spans="1:15" ht="12.75">
      <c r="A1909" s="5"/>
      <c r="C1909" t="s">
        <v>2905</v>
      </c>
      <c r="D1909" s="22" t="s">
        <v>3760</v>
      </c>
      <c r="E1909" s="20"/>
      <c r="G1909" t="s">
        <v>2651</v>
      </c>
      <c r="H1909" s="154"/>
      <c r="I1909" s="23"/>
      <c r="J1909" s="4">
        <v>7</v>
      </c>
      <c r="L1909" s="75">
        <f t="shared" si="31"/>
        <v>0</v>
      </c>
      <c r="N1909" s="5"/>
      <c r="O1909" s="6"/>
    </row>
    <row r="1910" spans="1:15" ht="12.75">
      <c r="A1910" s="5"/>
      <c r="D1910" s="22">
        <v>520144</v>
      </c>
      <c r="E1910" s="20"/>
      <c r="G1910" t="s">
        <v>1220</v>
      </c>
      <c r="H1910" s="154"/>
      <c r="J1910" s="4">
        <v>5</v>
      </c>
      <c r="K1910" s="318">
        <v>1</v>
      </c>
      <c r="L1910" s="75">
        <f t="shared" si="31"/>
        <v>5</v>
      </c>
      <c r="N1910" s="5"/>
      <c r="O1910" s="6" t="s">
        <v>1587</v>
      </c>
    </row>
    <row r="1911" spans="1:17" s="32" customFormat="1" ht="12.75">
      <c r="A1911" s="5"/>
      <c r="B1911"/>
      <c r="C1911"/>
      <c r="D1911" s="22">
        <v>520162</v>
      </c>
      <c r="E1911" s="20"/>
      <c r="F1911" s="203"/>
      <c r="G1911" t="s">
        <v>1742</v>
      </c>
      <c r="H1911" s="154"/>
      <c r="I1911"/>
      <c r="J1911" s="4">
        <v>0</v>
      </c>
      <c r="K1911" s="318"/>
      <c r="L1911" s="75">
        <f t="shared" si="31"/>
        <v>0</v>
      </c>
      <c r="M1911"/>
      <c r="N1911" s="5"/>
      <c r="O1911" s="6"/>
      <c r="P1911"/>
      <c r="Q1911"/>
    </row>
    <row r="1912" spans="1:17" s="69" customFormat="1" ht="12.75">
      <c r="A1912" s="5"/>
      <c r="B1912" s="81"/>
      <c r="C1912" t="s">
        <v>2905</v>
      </c>
      <c r="D1912" s="22" t="s">
        <v>1071</v>
      </c>
      <c r="E1912" s="24"/>
      <c r="F1912" s="203"/>
      <c r="G1912" t="s">
        <v>905</v>
      </c>
      <c r="H1912" s="154"/>
      <c r="I1912" s="23"/>
      <c r="J1912" s="4">
        <v>15</v>
      </c>
      <c r="K1912" s="318"/>
      <c r="L1912" s="75">
        <f t="shared" si="31"/>
        <v>0</v>
      </c>
      <c r="M1912">
        <v>0</v>
      </c>
      <c r="N1912" s="5"/>
      <c r="O1912" s="6"/>
      <c r="P1912" s="81"/>
      <c r="Q1912" s="81"/>
    </row>
    <row r="1913" spans="1:17" s="81" customFormat="1" ht="12.75">
      <c r="A1913" s="87"/>
      <c r="B1913"/>
      <c r="D1913" s="90">
        <v>520209</v>
      </c>
      <c r="E1913" s="91"/>
      <c r="F1913" s="281"/>
      <c r="G1913" s="81" t="s">
        <v>365</v>
      </c>
      <c r="H1913" s="154" t="s">
        <v>3459</v>
      </c>
      <c r="I1913" s="85"/>
      <c r="J1913" s="86">
        <v>2.5</v>
      </c>
      <c r="K1913" s="343">
        <v>1</v>
      </c>
      <c r="L1913" s="75">
        <f t="shared" si="31"/>
        <v>2.5</v>
      </c>
      <c r="N1913" s="87"/>
      <c r="O1913" s="83" t="s">
        <v>1855</v>
      </c>
      <c r="P1913"/>
      <c r="Q1913"/>
    </row>
    <row r="1914" spans="1:15" ht="12.75">
      <c r="A1914" s="5"/>
      <c r="C1914" t="s">
        <v>2905</v>
      </c>
      <c r="D1914" s="22" t="s">
        <v>2675</v>
      </c>
      <c r="E1914" s="20"/>
      <c r="G1914" t="s">
        <v>1374</v>
      </c>
      <c r="H1914" s="154"/>
      <c r="J1914" s="4">
        <v>0.35</v>
      </c>
      <c r="L1914" s="75">
        <f t="shared" si="31"/>
        <v>0</v>
      </c>
      <c r="N1914" s="5"/>
      <c r="O1914" s="6" t="s">
        <v>2283</v>
      </c>
    </row>
    <row r="1915" spans="1:15" ht="12.75">
      <c r="A1915" s="5"/>
      <c r="C1915" t="s">
        <v>2905</v>
      </c>
      <c r="D1915" s="22" t="s">
        <v>481</v>
      </c>
      <c r="E1915" s="20"/>
      <c r="G1915" t="s">
        <v>771</v>
      </c>
      <c r="H1915" s="154"/>
      <c r="I1915" s="23"/>
      <c r="J1915" s="4">
        <v>65</v>
      </c>
      <c r="K1915" s="318">
        <v>1</v>
      </c>
      <c r="L1915" s="75">
        <f t="shared" si="31"/>
        <v>65</v>
      </c>
      <c r="N1915" s="5"/>
      <c r="O1915" s="6" t="s">
        <v>1587</v>
      </c>
    </row>
    <row r="1916" spans="1:15" ht="12.75">
      <c r="A1916" s="5"/>
      <c r="C1916" t="s">
        <v>2905</v>
      </c>
      <c r="D1916" s="22">
        <v>520357</v>
      </c>
      <c r="E1916" s="20"/>
      <c r="G1916" t="s">
        <v>772</v>
      </c>
      <c r="H1916" s="154"/>
      <c r="J1916" s="4">
        <v>10</v>
      </c>
      <c r="L1916" s="75">
        <f t="shared" si="31"/>
        <v>0</v>
      </c>
      <c r="N1916" s="5"/>
      <c r="O1916" s="6" t="s">
        <v>1587</v>
      </c>
    </row>
    <row r="1917" spans="1:15" ht="12.75">
      <c r="A1917" s="5"/>
      <c r="D1917" s="22">
        <v>520471</v>
      </c>
      <c r="E1917" s="20"/>
      <c r="G1917" t="s">
        <v>78</v>
      </c>
      <c r="H1917" s="154"/>
      <c r="J1917" s="4">
        <v>15</v>
      </c>
      <c r="K1917" s="318">
        <v>1</v>
      </c>
      <c r="L1917" s="75">
        <f t="shared" si="31"/>
        <v>15</v>
      </c>
      <c r="N1917" s="5"/>
      <c r="O1917" s="6" t="s">
        <v>1587</v>
      </c>
    </row>
    <row r="1918" spans="1:17" s="81" customFormat="1" ht="12.75">
      <c r="A1918" s="5"/>
      <c r="B1918"/>
      <c r="C1918" t="s">
        <v>2905</v>
      </c>
      <c r="D1918" s="22" t="s">
        <v>573</v>
      </c>
      <c r="E1918" s="20"/>
      <c r="F1918" s="203"/>
      <c r="G1918" s="32" t="s">
        <v>3939</v>
      </c>
      <c r="H1918" s="154"/>
      <c r="I1918" s="23"/>
      <c r="J1918" s="4">
        <v>30</v>
      </c>
      <c r="K1918" s="318">
        <v>0</v>
      </c>
      <c r="L1918" s="75">
        <f t="shared" si="31"/>
        <v>0</v>
      </c>
      <c r="M1918"/>
      <c r="N1918" s="5"/>
      <c r="O1918" s="6"/>
      <c r="P1918"/>
      <c r="Q1918"/>
    </row>
    <row r="1919" spans="1:15" s="81" customFormat="1" ht="12.75">
      <c r="A1919" s="5"/>
      <c r="C1919" t="s">
        <v>2905</v>
      </c>
      <c r="D1919" s="22" t="s">
        <v>901</v>
      </c>
      <c r="E1919" s="43"/>
      <c r="F1919" s="203"/>
      <c r="G1919" t="s">
        <v>689</v>
      </c>
      <c r="H1919" s="154"/>
      <c r="I1919" s="23"/>
      <c r="J1919" s="4"/>
      <c r="K1919" s="318">
        <v>0</v>
      </c>
      <c r="L1919" s="75">
        <f t="shared" si="31"/>
        <v>0</v>
      </c>
      <c r="M1919"/>
      <c r="N1919" s="5"/>
      <c r="O1919" s="6"/>
    </row>
    <row r="1920" spans="1:15" ht="12.75">
      <c r="A1920" s="5"/>
      <c r="D1920" s="22" t="s">
        <v>1523</v>
      </c>
      <c r="E1920" s="20"/>
      <c r="G1920" s="18" t="s">
        <v>2415</v>
      </c>
      <c r="H1920" s="154"/>
      <c r="J1920" s="4">
        <v>15</v>
      </c>
      <c r="L1920" s="75">
        <f t="shared" si="31"/>
        <v>0</v>
      </c>
      <c r="N1920" s="5"/>
      <c r="O1920" s="6"/>
    </row>
    <row r="1921" spans="1:17" s="178" customFormat="1" ht="12.75">
      <c r="A1921" s="5"/>
      <c r="B1921" s="81"/>
      <c r="C1921"/>
      <c r="D1921" s="22">
        <v>521153</v>
      </c>
      <c r="E1921" s="20"/>
      <c r="F1921" s="203"/>
      <c r="G1921" t="s">
        <v>840</v>
      </c>
      <c r="H1921" s="154"/>
      <c r="I1921"/>
      <c r="J1921" s="4">
        <v>5</v>
      </c>
      <c r="K1921" s="318"/>
      <c r="L1921" s="75">
        <f t="shared" si="31"/>
        <v>0</v>
      </c>
      <c r="M1921"/>
      <c r="N1921" s="5"/>
      <c r="O1921" s="6"/>
      <c r="P1921" s="81"/>
      <c r="Q1921" s="81"/>
    </row>
    <row r="1922" spans="1:17" ht="12.75">
      <c r="A1922" s="5"/>
      <c r="B1922" s="69"/>
      <c r="C1922" t="s">
        <v>2905</v>
      </c>
      <c r="D1922" s="22">
        <v>557222</v>
      </c>
      <c r="E1922" s="20"/>
      <c r="G1922" t="s">
        <v>1078</v>
      </c>
      <c r="H1922" s="154"/>
      <c r="J1922" s="4">
        <v>0.5</v>
      </c>
      <c r="L1922" s="75">
        <f t="shared" si="31"/>
        <v>0</v>
      </c>
      <c r="N1922" s="5"/>
      <c r="O1922" s="6" t="s">
        <v>1587</v>
      </c>
      <c r="P1922" s="69"/>
      <c r="Q1922" s="69"/>
    </row>
    <row r="1923" spans="1:17" s="81" customFormat="1" ht="12.75">
      <c r="A1923" s="72"/>
      <c r="B1923"/>
      <c r="C1923" s="18" t="s">
        <v>2905</v>
      </c>
      <c r="D1923" s="19" t="s">
        <v>3212</v>
      </c>
      <c r="E1923" s="73"/>
      <c r="F1923" s="220"/>
      <c r="G1923" s="69" t="s">
        <v>1320</v>
      </c>
      <c r="H1923" s="154"/>
      <c r="I1923" s="74"/>
      <c r="J1923" s="71">
        <v>2</v>
      </c>
      <c r="K1923" s="325">
        <v>0</v>
      </c>
      <c r="L1923" s="75">
        <f t="shared" si="31"/>
        <v>0</v>
      </c>
      <c r="M1923" s="69"/>
      <c r="N1923" s="72"/>
      <c r="O1923" s="30" t="s">
        <v>2858</v>
      </c>
      <c r="P1923"/>
      <c r="Q1923"/>
    </row>
    <row r="1924" spans="1:17" s="32" customFormat="1" ht="12.75">
      <c r="A1924" s="5"/>
      <c r="B1924"/>
      <c r="C1924" t="s">
        <v>2905</v>
      </c>
      <c r="D1924" s="22">
        <v>559062</v>
      </c>
      <c r="E1924" s="20"/>
      <c r="F1924" s="203"/>
      <c r="G1924" t="s">
        <v>1214</v>
      </c>
      <c r="H1924" s="154"/>
      <c r="I1924"/>
      <c r="J1924" s="4">
        <v>2</v>
      </c>
      <c r="K1924" s="318">
        <v>1</v>
      </c>
      <c r="L1924" s="75">
        <f t="shared" si="31"/>
        <v>2</v>
      </c>
      <c r="M1924"/>
      <c r="N1924" s="5"/>
      <c r="O1924" s="6" t="s">
        <v>1587</v>
      </c>
      <c r="P1924"/>
      <c r="Q1924"/>
    </row>
    <row r="1925" spans="1:15" ht="12.75">
      <c r="A1925" s="5"/>
      <c r="C1925" t="s">
        <v>2905</v>
      </c>
      <c r="D1925" s="22">
        <v>573414</v>
      </c>
      <c r="E1925" s="20"/>
      <c r="G1925" t="s">
        <v>514</v>
      </c>
      <c r="H1925" s="154"/>
      <c r="I1925" s="23"/>
      <c r="J1925" s="4">
        <v>19.5</v>
      </c>
      <c r="L1925" s="75">
        <f t="shared" si="31"/>
        <v>0</v>
      </c>
      <c r="N1925" s="5"/>
      <c r="O1925" s="6"/>
    </row>
    <row r="1926" spans="1:15" ht="12.75">
      <c r="A1926" s="5"/>
      <c r="C1926" t="s">
        <v>2905</v>
      </c>
      <c r="D1926" s="22">
        <v>573415</v>
      </c>
      <c r="E1926" s="20"/>
      <c r="G1926" t="s">
        <v>2562</v>
      </c>
      <c r="H1926" s="154"/>
      <c r="J1926" s="4">
        <v>17.5</v>
      </c>
      <c r="L1926" s="75">
        <f t="shared" si="31"/>
        <v>0</v>
      </c>
      <c r="N1926" s="5"/>
      <c r="O1926" s="6"/>
    </row>
    <row r="1927" spans="1:15" ht="12.75">
      <c r="A1927" s="5"/>
      <c r="C1927" t="s">
        <v>2905</v>
      </c>
      <c r="D1927" s="22">
        <v>573457</v>
      </c>
      <c r="E1927" s="20"/>
      <c r="G1927" t="s">
        <v>2868</v>
      </c>
      <c r="H1927" s="154"/>
      <c r="I1927" s="23"/>
      <c r="J1927" s="4">
        <v>10</v>
      </c>
      <c r="L1927" s="75">
        <f t="shared" si="31"/>
        <v>0</v>
      </c>
      <c r="N1927" s="5"/>
      <c r="O1927" s="6"/>
    </row>
    <row r="1928" spans="1:15" ht="12.75">
      <c r="A1928" s="5"/>
      <c r="D1928" s="22">
        <v>574432</v>
      </c>
      <c r="E1928" s="24"/>
      <c r="G1928" t="s">
        <v>106</v>
      </c>
      <c r="H1928" s="154" t="s">
        <v>3459</v>
      </c>
      <c r="J1928" s="4">
        <v>29.5</v>
      </c>
      <c r="K1928" s="318">
        <v>1</v>
      </c>
      <c r="L1928" s="75">
        <f t="shared" si="31"/>
        <v>29.5</v>
      </c>
      <c r="M1928">
        <v>1</v>
      </c>
      <c r="N1928" s="5"/>
      <c r="O1928" s="6">
        <v>1</v>
      </c>
    </row>
    <row r="1929" spans="1:15" ht="12.75">
      <c r="A1929" s="5"/>
      <c r="D1929" s="22">
        <v>574433</v>
      </c>
      <c r="E1929" s="24"/>
      <c r="G1929" t="s">
        <v>107</v>
      </c>
      <c r="H1929" s="154" t="s">
        <v>3459</v>
      </c>
      <c r="J1929" s="4">
        <v>29.5</v>
      </c>
      <c r="K1929" s="318">
        <v>1</v>
      </c>
      <c r="L1929" s="75">
        <f t="shared" si="31"/>
        <v>29.5</v>
      </c>
      <c r="M1929">
        <v>1</v>
      </c>
      <c r="N1929" s="5"/>
      <c r="O1929" s="6">
        <v>1</v>
      </c>
    </row>
    <row r="1930" spans="1:17" s="38" customFormat="1" ht="12.75">
      <c r="A1930" s="5"/>
      <c r="B1930"/>
      <c r="C1930"/>
      <c r="D1930" s="22">
        <v>574547</v>
      </c>
      <c r="E1930" s="20"/>
      <c r="F1930" s="203"/>
      <c r="G1930" t="s">
        <v>2563</v>
      </c>
      <c r="H1930" s="154"/>
      <c r="I1930"/>
      <c r="J1930" s="4">
        <v>0</v>
      </c>
      <c r="K1930" s="318"/>
      <c r="L1930" s="75">
        <f t="shared" si="31"/>
        <v>0</v>
      </c>
      <c r="M1930"/>
      <c r="N1930" s="5"/>
      <c r="O1930" s="6"/>
      <c r="P1930"/>
      <c r="Q1930"/>
    </row>
    <row r="1931" spans="1:17" s="69" customFormat="1" ht="12.75">
      <c r="A1931" s="72"/>
      <c r="B1931"/>
      <c r="C1931" s="18" t="s">
        <v>2905</v>
      </c>
      <c r="D1931" s="19" t="s">
        <v>2524</v>
      </c>
      <c r="E1931" s="73"/>
      <c r="F1931" s="220"/>
      <c r="G1931" s="69" t="s">
        <v>1307</v>
      </c>
      <c r="H1931" s="154"/>
      <c r="I1931" s="74"/>
      <c r="J1931" s="71">
        <v>95</v>
      </c>
      <c r="K1931" s="325">
        <v>0</v>
      </c>
      <c r="L1931" s="75">
        <f t="shared" si="31"/>
        <v>0</v>
      </c>
      <c r="N1931" s="72"/>
      <c r="O1931" s="30"/>
      <c r="P1931"/>
      <c r="Q1931"/>
    </row>
    <row r="1932" spans="1:15" ht="12.75">
      <c r="A1932" s="5"/>
      <c r="C1932" t="s">
        <v>2905</v>
      </c>
      <c r="D1932" s="22">
        <v>575183</v>
      </c>
      <c r="E1932" s="20"/>
      <c r="G1932" t="s">
        <v>416</v>
      </c>
      <c r="H1932" s="154"/>
      <c r="I1932" s="23"/>
      <c r="J1932" s="4">
        <v>5</v>
      </c>
      <c r="L1932" s="75">
        <f t="shared" si="31"/>
        <v>0</v>
      </c>
      <c r="N1932" s="5"/>
      <c r="O1932" s="6"/>
    </row>
    <row r="1933" spans="1:17" s="69" customFormat="1" ht="12.75">
      <c r="A1933" s="5"/>
      <c r="B1933"/>
      <c r="C1933" t="s">
        <v>2905</v>
      </c>
      <c r="D1933" s="22">
        <v>576453</v>
      </c>
      <c r="E1933" s="20"/>
      <c r="F1933" s="203"/>
      <c r="G1933" t="s">
        <v>3581</v>
      </c>
      <c r="H1933" s="154" t="s">
        <v>3459</v>
      </c>
      <c r="I1933" s="23"/>
      <c r="J1933" s="4">
        <v>195</v>
      </c>
      <c r="K1933" s="318"/>
      <c r="L1933" s="75">
        <f t="shared" si="31"/>
        <v>0</v>
      </c>
      <c r="M1933"/>
      <c r="N1933" s="5"/>
      <c r="O1933" s="6"/>
      <c r="P1933"/>
      <c r="Q1933"/>
    </row>
    <row r="1934" spans="1:17" s="81" customFormat="1" ht="12.75">
      <c r="A1934" s="5"/>
      <c r="B1934"/>
      <c r="C1934" t="s">
        <v>2905</v>
      </c>
      <c r="D1934" s="22">
        <v>577298</v>
      </c>
      <c r="E1934" s="20"/>
      <c r="F1934" s="203"/>
      <c r="G1934" t="s">
        <v>1507</v>
      </c>
      <c r="H1934" s="154"/>
      <c r="I1934" s="23"/>
      <c r="J1934" s="4">
        <v>20</v>
      </c>
      <c r="K1934" s="318"/>
      <c r="L1934" s="75">
        <f t="shared" si="31"/>
        <v>0</v>
      </c>
      <c r="M1934"/>
      <c r="N1934" s="5"/>
      <c r="O1934" s="6"/>
      <c r="P1934"/>
      <c r="Q1934"/>
    </row>
    <row r="1935" spans="1:17" s="32" customFormat="1" ht="12.75">
      <c r="A1935" s="5"/>
      <c r="B1935"/>
      <c r="C1935" t="s">
        <v>2905</v>
      </c>
      <c r="D1935" s="22">
        <v>577299</v>
      </c>
      <c r="E1935" s="20"/>
      <c r="F1935" s="203"/>
      <c r="G1935" t="s">
        <v>2710</v>
      </c>
      <c r="H1935" s="154"/>
      <c r="I1935" s="23"/>
      <c r="J1935" s="4">
        <v>20</v>
      </c>
      <c r="K1935" s="318"/>
      <c r="L1935" s="75">
        <f t="shared" si="31"/>
        <v>0</v>
      </c>
      <c r="M1935"/>
      <c r="N1935" s="5"/>
      <c r="O1935" s="6"/>
      <c r="P1935"/>
      <c r="Q1935"/>
    </row>
    <row r="1936" spans="1:17" s="69" customFormat="1" ht="12.75">
      <c r="A1936" s="5"/>
      <c r="B1936"/>
      <c r="C1936"/>
      <c r="D1936" s="22" t="s">
        <v>1467</v>
      </c>
      <c r="E1936" s="20"/>
      <c r="F1936" s="203"/>
      <c r="G1936" t="s">
        <v>2564</v>
      </c>
      <c r="H1936" s="154"/>
      <c r="I1936" s="11"/>
      <c r="J1936" s="4">
        <v>0</v>
      </c>
      <c r="K1936" s="318"/>
      <c r="L1936" s="75">
        <f t="shared" si="31"/>
        <v>0</v>
      </c>
      <c r="M1936"/>
      <c r="N1936" s="5"/>
      <c r="O1936" s="6"/>
      <c r="P1936"/>
      <c r="Q1936"/>
    </row>
    <row r="1937" spans="1:17" s="81" customFormat="1" ht="12.75">
      <c r="A1937" s="5"/>
      <c r="B1937"/>
      <c r="C1937" t="s">
        <v>2905</v>
      </c>
      <c r="D1937" s="22">
        <v>603384</v>
      </c>
      <c r="E1937" s="20"/>
      <c r="F1937" s="203"/>
      <c r="G1937" t="s">
        <v>2406</v>
      </c>
      <c r="H1937" s="154"/>
      <c r="I1937" s="23"/>
      <c r="J1937" s="4">
        <v>2</v>
      </c>
      <c r="K1937" s="318"/>
      <c r="L1937" s="75">
        <f t="shared" si="31"/>
        <v>0</v>
      </c>
      <c r="M1937">
        <v>0</v>
      </c>
      <c r="N1937" s="5"/>
      <c r="O1937" s="6"/>
      <c r="P1937"/>
      <c r="Q1937"/>
    </row>
    <row r="1938" spans="1:17" s="81" customFormat="1" ht="12.75">
      <c r="A1938" s="72"/>
      <c r="B1938" s="69"/>
      <c r="C1938" s="18"/>
      <c r="D1938" s="19" t="s">
        <v>735</v>
      </c>
      <c r="E1938" s="73"/>
      <c r="F1938" s="220"/>
      <c r="G1938" s="69" t="s">
        <v>2100</v>
      </c>
      <c r="H1938" s="154"/>
      <c r="I1938" s="69"/>
      <c r="J1938" s="71">
        <v>1.5</v>
      </c>
      <c r="K1938" s="325">
        <v>1</v>
      </c>
      <c r="L1938" s="75">
        <f t="shared" si="31"/>
        <v>1.5</v>
      </c>
      <c r="M1938" s="69"/>
      <c r="N1938" s="72"/>
      <c r="O1938" s="30" t="s">
        <v>736</v>
      </c>
      <c r="P1938" s="69"/>
      <c r="Q1938" s="69"/>
    </row>
    <row r="1939" spans="1:15" ht="12.75">
      <c r="A1939" s="72"/>
      <c r="C1939" s="18" t="s">
        <v>2905</v>
      </c>
      <c r="D1939" s="19">
        <v>606240</v>
      </c>
      <c r="E1939" s="73"/>
      <c r="F1939" s="220"/>
      <c r="G1939" s="69" t="s">
        <v>3846</v>
      </c>
      <c r="H1939" s="154"/>
      <c r="I1939" s="76"/>
      <c r="J1939" s="71">
        <v>2.5</v>
      </c>
      <c r="K1939" s="325">
        <v>0</v>
      </c>
      <c r="L1939" s="75">
        <f t="shared" si="31"/>
        <v>0</v>
      </c>
      <c r="M1939" s="69"/>
      <c r="N1939" s="72"/>
      <c r="O1939" s="30"/>
    </row>
    <row r="1940" spans="1:17" ht="12.75">
      <c r="A1940" s="5"/>
      <c r="B1940" s="38"/>
      <c r="D1940" s="22">
        <v>606698</v>
      </c>
      <c r="E1940" s="20"/>
      <c r="G1940" t="s">
        <v>1358</v>
      </c>
      <c r="H1940" s="154"/>
      <c r="J1940" s="4">
        <v>0</v>
      </c>
      <c r="L1940" s="75">
        <f t="shared" si="31"/>
        <v>0</v>
      </c>
      <c r="N1940" s="5"/>
      <c r="O1940" s="6"/>
      <c r="P1940" s="38"/>
      <c r="Q1940" s="38"/>
    </row>
    <row r="1941" spans="1:17" s="38" customFormat="1" ht="12.75">
      <c r="A1941" s="183"/>
      <c r="B1941" s="178"/>
      <c r="C1941" s="178"/>
      <c r="D1941" s="179" t="s">
        <v>3945</v>
      </c>
      <c r="E1941" s="180"/>
      <c r="F1941" s="213"/>
      <c r="G1941" s="178" t="s">
        <v>3946</v>
      </c>
      <c r="H1941" s="181"/>
      <c r="I1941" s="178"/>
      <c r="J1941" s="182"/>
      <c r="K1941" s="320"/>
      <c r="L1941" s="75">
        <f t="shared" si="31"/>
        <v>0</v>
      </c>
      <c r="M1941" s="178"/>
      <c r="N1941" s="183"/>
      <c r="O1941" s="184"/>
      <c r="P1941" s="178"/>
      <c r="Q1941" s="178"/>
    </row>
    <row r="1942" spans="1:17" s="69" customFormat="1" ht="12.75">
      <c r="A1942" s="5"/>
      <c r="B1942"/>
      <c r="C1942"/>
      <c r="D1942" s="22" t="s">
        <v>2488</v>
      </c>
      <c r="E1942" s="20"/>
      <c r="F1942" s="203"/>
      <c r="G1942" t="s">
        <v>2489</v>
      </c>
      <c r="H1942" s="154"/>
      <c r="I1942"/>
      <c r="J1942" s="4">
        <v>0</v>
      </c>
      <c r="K1942" s="318"/>
      <c r="L1942" s="75">
        <f t="shared" si="31"/>
        <v>0</v>
      </c>
      <c r="M1942"/>
      <c r="N1942" s="5"/>
      <c r="O1942" s="6"/>
      <c r="P1942"/>
      <c r="Q1942"/>
    </row>
    <row r="1943" spans="1:17" s="69" customFormat="1" ht="12.75">
      <c r="A1943" s="5"/>
      <c r="B1943"/>
      <c r="C1943"/>
      <c r="D1943" s="22">
        <v>610170</v>
      </c>
      <c r="E1943" s="20"/>
      <c r="F1943" s="203"/>
      <c r="G1943" t="s">
        <v>3920</v>
      </c>
      <c r="H1943" s="154"/>
      <c r="I1943"/>
      <c r="J1943" s="4">
        <v>0</v>
      </c>
      <c r="K1943" s="318"/>
      <c r="L1943" s="75">
        <f t="shared" si="31"/>
        <v>0</v>
      </c>
      <c r="M1943"/>
      <c r="N1943" s="5"/>
      <c r="O1943" s="6"/>
      <c r="P1943"/>
      <c r="Q1943"/>
    </row>
    <row r="1944" spans="1:17" s="25" customFormat="1" ht="12.75">
      <c r="A1944" s="72"/>
      <c r="B1944" s="69"/>
      <c r="C1944" s="18" t="s">
        <v>2905</v>
      </c>
      <c r="D1944" s="19" t="s">
        <v>3475</v>
      </c>
      <c r="E1944" s="73"/>
      <c r="F1944" s="220"/>
      <c r="G1944" s="69" t="s">
        <v>2780</v>
      </c>
      <c r="H1944" s="154"/>
      <c r="I1944" s="74"/>
      <c r="J1944" s="71">
        <v>5</v>
      </c>
      <c r="K1944" s="325"/>
      <c r="L1944" s="75">
        <f t="shared" si="31"/>
        <v>0</v>
      </c>
      <c r="M1944" s="69">
        <v>0</v>
      </c>
      <c r="N1944" s="72"/>
      <c r="O1944" s="30"/>
      <c r="P1944" s="69"/>
      <c r="Q1944" s="69"/>
    </row>
    <row r="1945" spans="3:15" ht="12.75">
      <c r="C1945" t="s">
        <v>2905</v>
      </c>
      <c r="D1945" s="22" t="s">
        <v>2998</v>
      </c>
      <c r="E1945" s="20"/>
      <c r="G1945" t="s">
        <v>628</v>
      </c>
      <c r="H1945" s="154"/>
      <c r="I1945" s="23"/>
      <c r="J1945" s="4">
        <v>4</v>
      </c>
      <c r="L1945" s="75">
        <f aca="true" t="shared" si="32" ref="L1945:L2007">SUM(K1945*J1945)</f>
        <v>0</v>
      </c>
      <c r="M1945">
        <v>0</v>
      </c>
      <c r="O1945" s="6"/>
    </row>
    <row r="1946" spans="1:15" ht="12.75">
      <c r="A1946" s="5"/>
      <c r="C1946" t="s">
        <v>2905</v>
      </c>
      <c r="D1946" s="22" t="s">
        <v>2300</v>
      </c>
      <c r="E1946" s="20"/>
      <c r="G1946" t="s">
        <v>1276</v>
      </c>
      <c r="H1946" s="154"/>
      <c r="I1946" s="23"/>
      <c r="J1946" s="4">
        <v>4</v>
      </c>
      <c r="L1946" s="75">
        <f t="shared" si="32"/>
        <v>0</v>
      </c>
      <c r="M1946">
        <v>0</v>
      </c>
      <c r="N1946" s="5"/>
      <c r="O1946" s="6"/>
    </row>
    <row r="1947" spans="1:15" ht="12.75">
      <c r="A1947" s="5"/>
      <c r="D1947" s="22">
        <v>616417</v>
      </c>
      <c r="E1947" s="24"/>
      <c r="G1947" t="s">
        <v>894</v>
      </c>
      <c r="H1947" s="154"/>
      <c r="J1947" s="4">
        <v>6.5</v>
      </c>
      <c r="L1947" s="75">
        <f t="shared" si="32"/>
        <v>0</v>
      </c>
      <c r="M1947">
        <v>1</v>
      </c>
      <c r="N1947" s="5"/>
      <c r="O1947" s="6">
        <v>1</v>
      </c>
    </row>
    <row r="1948" spans="1:17" s="25" customFormat="1" ht="12.75">
      <c r="A1948" s="87"/>
      <c r="B1948"/>
      <c r="C1948" s="81"/>
      <c r="D1948" s="90" t="s">
        <v>2704</v>
      </c>
      <c r="E1948" s="91"/>
      <c r="F1948" s="281"/>
      <c r="G1948" s="81" t="s">
        <v>1824</v>
      </c>
      <c r="H1948" s="154"/>
      <c r="I1948" s="81"/>
      <c r="J1948" s="86"/>
      <c r="K1948" s="343"/>
      <c r="L1948" s="75">
        <f t="shared" si="32"/>
        <v>0</v>
      </c>
      <c r="M1948" s="81"/>
      <c r="N1948" s="87"/>
      <c r="O1948" s="83"/>
      <c r="P1948"/>
      <c r="Q1948"/>
    </row>
    <row r="1949" spans="1:15" ht="12.75">
      <c r="A1949" s="5"/>
      <c r="C1949" t="s">
        <v>2905</v>
      </c>
      <c r="D1949" s="22">
        <v>617188</v>
      </c>
      <c r="E1949" s="20"/>
      <c r="G1949" t="s">
        <v>3738</v>
      </c>
      <c r="H1949" s="154"/>
      <c r="I1949" s="23"/>
      <c r="J1949" s="4">
        <v>4</v>
      </c>
      <c r="L1949" s="75">
        <f t="shared" si="32"/>
        <v>0</v>
      </c>
      <c r="M1949">
        <v>0</v>
      </c>
      <c r="N1949" s="5"/>
      <c r="O1949" s="6"/>
    </row>
    <row r="1950" spans="1:17" ht="12.75">
      <c r="A1950" s="172"/>
      <c r="B1950" s="168"/>
      <c r="C1950" s="168" t="s">
        <v>2905</v>
      </c>
      <c r="D1950" s="174">
        <v>617189</v>
      </c>
      <c r="E1950" s="174"/>
      <c r="F1950" s="287"/>
      <c r="G1950" s="168" t="s">
        <v>1219</v>
      </c>
      <c r="I1950" s="170"/>
      <c r="J1950" s="171">
        <v>4.5</v>
      </c>
      <c r="K1950" s="333"/>
      <c r="L1950" s="75">
        <f t="shared" si="32"/>
        <v>0</v>
      </c>
      <c r="M1950" s="168">
        <v>0</v>
      </c>
      <c r="N1950" s="172"/>
      <c r="O1950" s="169"/>
      <c r="P1950" s="168"/>
      <c r="Q1950" s="168"/>
    </row>
    <row r="1951" spans="1:15" ht="12.75">
      <c r="A1951" s="5"/>
      <c r="D1951" s="22">
        <v>617243</v>
      </c>
      <c r="E1951" s="20"/>
      <c r="G1951" t="s">
        <v>1496</v>
      </c>
      <c r="H1951" s="154"/>
      <c r="J1951" s="4">
        <v>0</v>
      </c>
      <c r="L1951" s="75">
        <f t="shared" si="32"/>
        <v>0</v>
      </c>
      <c r="N1951" s="5"/>
      <c r="O1951" s="6"/>
    </row>
    <row r="1952" spans="1:15" ht="12.75">
      <c r="A1952" s="5"/>
      <c r="D1952" s="22">
        <v>617286</v>
      </c>
      <c r="E1952" s="20"/>
      <c r="G1952" t="s">
        <v>1497</v>
      </c>
      <c r="H1952" s="154"/>
      <c r="J1952" s="4">
        <v>0</v>
      </c>
      <c r="L1952" s="75">
        <f t="shared" si="32"/>
        <v>0</v>
      </c>
      <c r="N1952" s="5"/>
      <c r="O1952" s="6"/>
    </row>
    <row r="1953" spans="1:15" ht="12.75">
      <c r="A1953" s="5"/>
      <c r="C1953" t="s">
        <v>2905</v>
      </c>
      <c r="D1953" s="22">
        <v>617320</v>
      </c>
      <c r="E1953" s="20"/>
      <c r="G1953" t="s">
        <v>146</v>
      </c>
      <c r="H1953" s="154"/>
      <c r="I1953" s="23"/>
      <c r="J1953" s="4">
        <v>3.5</v>
      </c>
      <c r="L1953" s="75">
        <f t="shared" si="32"/>
        <v>0</v>
      </c>
      <c r="N1953" s="5"/>
      <c r="O1953" s="6"/>
    </row>
    <row r="1954" spans="1:15" ht="12.75">
      <c r="A1954" s="5"/>
      <c r="D1954" s="22">
        <v>617403</v>
      </c>
      <c r="E1954" s="20"/>
      <c r="G1954" t="s">
        <v>218</v>
      </c>
      <c r="H1954" s="154"/>
      <c r="J1954" s="4">
        <v>0</v>
      </c>
      <c r="L1954" s="75">
        <f t="shared" si="32"/>
        <v>0</v>
      </c>
      <c r="N1954" s="5"/>
      <c r="O1954" s="6"/>
    </row>
    <row r="1955" spans="1:17" ht="12.75">
      <c r="A1955" s="5"/>
      <c r="B1955" s="81"/>
      <c r="C1955" t="s">
        <v>2905</v>
      </c>
      <c r="D1955" s="22" t="s">
        <v>147</v>
      </c>
      <c r="E1955" s="24"/>
      <c r="G1955" t="s">
        <v>1349</v>
      </c>
      <c r="H1955" s="154" t="s">
        <v>3459</v>
      </c>
      <c r="I1955" s="23"/>
      <c r="J1955" s="4">
        <v>4</v>
      </c>
      <c r="L1955" s="75">
        <f t="shared" si="32"/>
        <v>0</v>
      </c>
      <c r="M1955">
        <v>0</v>
      </c>
      <c r="N1955" s="5"/>
      <c r="O1955" s="6"/>
      <c r="P1955" s="81"/>
      <c r="Q1955" s="81"/>
    </row>
    <row r="1956" spans="1:15" ht="12.75">
      <c r="A1956" s="5"/>
      <c r="C1956" t="s">
        <v>2905</v>
      </c>
      <c r="D1956" s="22">
        <v>618011</v>
      </c>
      <c r="E1956" s="20"/>
      <c r="G1956" t="s">
        <v>948</v>
      </c>
      <c r="H1956" s="154"/>
      <c r="I1956" s="23"/>
      <c r="J1956" s="4">
        <v>6</v>
      </c>
      <c r="L1956" s="75">
        <f t="shared" si="32"/>
        <v>0</v>
      </c>
      <c r="N1956" s="5"/>
      <c r="O1956" s="6"/>
    </row>
    <row r="1957" spans="1:15" ht="12.75">
      <c r="A1957" s="5"/>
      <c r="C1957" t="s">
        <v>2905</v>
      </c>
      <c r="D1957" s="34" t="s">
        <v>949</v>
      </c>
      <c r="E1957" s="17"/>
      <c r="G1957" t="s">
        <v>415</v>
      </c>
      <c r="H1957" s="154"/>
      <c r="I1957" s="23"/>
      <c r="J1957" s="4">
        <v>6</v>
      </c>
      <c r="L1957" s="75">
        <f t="shared" si="32"/>
        <v>0</v>
      </c>
      <c r="N1957" s="5"/>
      <c r="O1957" s="6"/>
    </row>
    <row r="1958" spans="1:15" ht="12.75">
      <c r="A1958" s="5"/>
      <c r="D1958" s="22">
        <v>618117</v>
      </c>
      <c r="E1958" s="20"/>
      <c r="G1958" t="s">
        <v>1498</v>
      </c>
      <c r="H1958" s="154"/>
      <c r="J1958" s="4">
        <v>0</v>
      </c>
      <c r="L1958" s="75">
        <f t="shared" si="32"/>
        <v>0</v>
      </c>
      <c r="N1958" s="5"/>
      <c r="O1958" s="6"/>
    </row>
    <row r="1959" spans="1:17" ht="12.75">
      <c r="A1959" s="5"/>
      <c r="B1959" s="69"/>
      <c r="D1959" s="22">
        <v>618504</v>
      </c>
      <c r="E1959" s="20"/>
      <c r="G1959" t="s">
        <v>1500</v>
      </c>
      <c r="H1959" s="154"/>
      <c r="J1959" s="4">
        <v>0</v>
      </c>
      <c r="L1959" s="75">
        <f t="shared" si="32"/>
        <v>0</v>
      </c>
      <c r="N1959" s="5"/>
      <c r="O1959" s="6"/>
      <c r="P1959" s="69"/>
      <c r="Q1959" s="69"/>
    </row>
    <row r="1960" spans="1:17" s="38" customFormat="1" ht="12.75">
      <c r="A1960" s="5"/>
      <c r="B1960"/>
      <c r="C1960" t="s">
        <v>2905</v>
      </c>
      <c r="D1960" s="22">
        <v>619551</v>
      </c>
      <c r="E1960" s="20"/>
      <c r="F1960" s="203"/>
      <c r="G1960" t="s">
        <v>1959</v>
      </c>
      <c r="H1960" s="154"/>
      <c r="I1960" s="23"/>
      <c r="J1960" s="4">
        <v>2</v>
      </c>
      <c r="K1960" s="318">
        <v>0</v>
      </c>
      <c r="L1960" s="75">
        <f t="shared" si="32"/>
        <v>0</v>
      </c>
      <c r="M1960"/>
      <c r="N1960" s="5"/>
      <c r="O1960" s="6"/>
      <c r="P1960"/>
      <c r="Q1960"/>
    </row>
    <row r="1961" spans="1:17" s="96" customFormat="1" ht="12.75">
      <c r="A1961" s="5"/>
      <c r="B1961"/>
      <c r="C1961"/>
      <c r="D1961" s="22">
        <v>621078</v>
      </c>
      <c r="E1961" s="20"/>
      <c r="F1961" s="203"/>
      <c r="G1961" t="s">
        <v>1501</v>
      </c>
      <c r="H1961" s="154"/>
      <c r="I1961"/>
      <c r="J1961" s="4">
        <v>0</v>
      </c>
      <c r="K1961" s="318"/>
      <c r="L1961" s="75">
        <f t="shared" si="32"/>
        <v>0</v>
      </c>
      <c r="M1961"/>
      <c r="N1961" s="5"/>
      <c r="O1961" s="6"/>
      <c r="P1961"/>
      <c r="Q1961"/>
    </row>
    <row r="1962" spans="1:17" s="69" customFormat="1" ht="12.75">
      <c r="A1962" s="5"/>
      <c r="B1962"/>
      <c r="C1962"/>
      <c r="D1962" s="22">
        <v>621811</v>
      </c>
      <c r="E1962" s="20"/>
      <c r="F1962" s="203"/>
      <c r="G1962" t="s">
        <v>807</v>
      </c>
      <c r="H1962" s="154"/>
      <c r="I1962"/>
      <c r="J1962" s="4">
        <v>0</v>
      </c>
      <c r="K1962" s="318"/>
      <c r="L1962" s="75">
        <f t="shared" si="32"/>
        <v>0</v>
      </c>
      <c r="M1962"/>
      <c r="N1962" s="5"/>
      <c r="O1962" s="6"/>
      <c r="P1962"/>
      <c r="Q1962"/>
    </row>
    <row r="1963" spans="1:17" s="178" customFormat="1" ht="12.75">
      <c r="A1963" s="5"/>
      <c r="B1963" s="69"/>
      <c r="C1963"/>
      <c r="D1963" s="22" t="s">
        <v>352</v>
      </c>
      <c r="E1963" s="20"/>
      <c r="F1963" s="203"/>
      <c r="G1963" t="s">
        <v>1086</v>
      </c>
      <c r="H1963" s="154"/>
      <c r="I1963"/>
      <c r="J1963" s="4">
        <v>0</v>
      </c>
      <c r="K1963" s="318"/>
      <c r="L1963" s="75">
        <f t="shared" si="32"/>
        <v>0</v>
      </c>
      <c r="M1963"/>
      <c r="N1963" s="5"/>
      <c r="O1963" s="6"/>
      <c r="P1963" s="69"/>
      <c r="Q1963" s="69"/>
    </row>
    <row r="1964" spans="1:17" s="38" customFormat="1" ht="12.75">
      <c r="A1964" s="5"/>
      <c r="B1964"/>
      <c r="C1964"/>
      <c r="D1964" s="22">
        <v>622375</v>
      </c>
      <c r="E1964" s="20"/>
      <c r="F1964" s="203"/>
      <c r="G1964" t="s">
        <v>1087</v>
      </c>
      <c r="H1964" s="154"/>
      <c r="I1964"/>
      <c r="J1964" s="4">
        <v>0</v>
      </c>
      <c r="K1964" s="318"/>
      <c r="L1964" s="75">
        <f t="shared" si="32"/>
        <v>0</v>
      </c>
      <c r="M1964"/>
      <c r="N1964" s="5"/>
      <c r="O1964" s="6"/>
      <c r="P1964"/>
      <c r="Q1964"/>
    </row>
    <row r="1965" spans="1:17" s="69" customFormat="1" ht="12.75">
      <c r="A1965" s="5"/>
      <c r="B1965"/>
      <c r="C1965" t="s">
        <v>2905</v>
      </c>
      <c r="D1965" s="22">
        <v>623072</v>
      </c>
      <c r="E1965" s="20"/>
      <c r="F1965" s="203"/>
      <c r="G1965" t="s">
        <v>1391</v>
      </c>
      <c r="H1965" s="154"/>
      <c r="I1965" s="23"/>
      <c r="J1965" s="4">
        <v>3</v>
      </c>
      <c r="K1965" s="318"/>
      <c r="L1965" s="75">
        <f t="shared" si="32"/>
        <v>0</v>
      </c>
      <c r="M1965"/>
      <c r="N1965" s="5"/>
      <c r="O1965" s="6"/>
      <c r="P1965"/>
      <c r="Q1965"/>
    </row>
    <row r="1966" spans="1:15" ht="12.75">
      <c r="A1966" s="5"/>
      <c r="C1966" t="s">
        <v>2905</v>
      </c>
      <c r="D1966" s="22" t="s">
        <v>3639</v>
      </c>
      <c r="E1966" s="24"/>
      <c r="G1966" t="s">
        <v>303</v>
      </c>
      <c r="H1966" s="154"/>
      <c r="I1966" s="23"/>
      <c r="J1966" s="4">
        <v>2</v>
      </c>
      <c r="L1966" s="75">
        <f t="shared" si="32"/>
        <v>0</v>
      </c>
      <c r="N1966" s="5"/>
      <c r="O1966" s="6">
        <v>1</v>
      </c>
    </row>
    <row r="1967" spans="1:17" s="81" customFormat="1" ht="12.75">
      <c r="A1967" s="5"/>
      <c r="B1967"/>
      <c r="C1967"/>
      <c r="D1967" s="22">
        <v>624235</v>
      </c>
      <c r="E1967" s="20"/>
      <c r="F1967" s="203"/>
      <c r="G1967" t="s">
        <v>1088</v>
      </c>
      <c r="H1967" s="154"/>
      <c r="I1967"/>
      <c r="J1967" s="4">
        <v>8</v>
      </c>
      <c r="K1967" s="318"/>
      <c r="L1967" s="75">
        <f t="shared" si="32"/>
        <v>0</v>
      </c>
      <c r="M1967"/>
      <c r="N1967" s="5"/>
      <c r="O1967" s="6"/>
      <c r="P1967"/>
      <c r="Q1967"/>
    </row>
    <row r="1968" spans="1:15" ht="12.75">
      <c r="A1968" s="5"/>
      <c r="C1968" t="s">
        <v>2905</v>
      </c>
      <c r="D1968" s="34" t="s">
        <v>2177</v>
      </c>
      <c r="E1968" s="41"/>
      <c r="G1968" t="s">
        <v>1969</v>
      </c>
      <c r="H1968" s="154" t="s">
        <v>3459</v>
      </c>
      <c r="I1968" s="23"/>
      <c r="J1968" s="4">
        <v>8.5</v>
      </c>
      <c r="L1968" s="75">
        <f t="shared" si="32"/>
        <v>0</v>
      </c>
      <c r="M1968">
        <v>0</v>
      </c>
      <c r="N1968" s="5"/>
      <c r="O1968" s="6">
        <v>1</v>
      </c>
    </row>
    <row r="1969" spans="1:15" ht="12.75">
      <c r="A1969" s="5"/>
      <c r="C1969" t="s">
        <v>2905</v>
      </c>
      <c r="D1969" s="22" t="s">
        <v>2614</v>
      </c>
      <c r="E1969" s="20"/>
      <c r="G1969" s="18" t="s">
        <v>2615</v>
      </c>
      <c r="H1969" s="154"/>
      <c r="J1969" s="4">
        <v>4</v>
      </c>
      <c r="L1969" s="75">
        <f t="shared" si="32"/>
        <v>0</v>
      </c>
      <c r="M1969">
        <v>1</v>
      </c>
      <c r="N1969" s="5"/>
      <c r="O1969" s="6" t="s">
        <v>1587</v>
      </c>
    </row>
    <row r="1970" spans="1:17" ht="12.75">
      <c r="A1970" s="5"/>
      <c r="B1970" s="69"/>
      <c r="D1970" s="22">
        <v>625895</v>
      </c>
      <c r="E1970" s="20"/>
      <c r="G1970" t="s">
        <v>1343</v>
      </c>
      <c r="H1970" s="154"/>
      <c r="J1970" s="4">
        <v>0</v>
      </c>
      <c r="L1970" s="75">
        <f t="shared" si="32"/>
        <v>0</v>
      </c>
      <c r="N1970" s="5"/>
      <c r="O1970" s="6"/>
      <c r="P1970" s="69"/>
      <c r="Q1970" s="69"/>
    </row>
    <row r="1971" spans="1:15" ht="12.75">
      <c r="A1971" s="72"/>
      <c r="C1971" s="18"/>
      <c r="D1971" s="19" t="s">
        <v>3134</v>
      </c>
      <c r="E1971" s="73"/>
      <c r="F1971" s="220"/>
      <c r="G1971" s="69" t="s">
        <v>3076</v>
      </c>
      <c r="H1971" s="154"/>
      <c r="I1971" s="69"/>
      <c r="J1971" s="71">
        <v>0</v>
      </c>
      <c r="K1971" s="325"/>
      <c r="L1971" s="75">
        <f t="shared" si="32"/>
        <v>0</v>
      </c>
      <c r="M1971" s="69"/>
      <c r="N1971" s="72"/>
      <c r="O1971" s="30"/>
    </row>
    <row r="1972" spans="1:15" ht="12.75">
      <c r="A1972" s="5"/>
      <c r="D1972" s="22" t="s">
        <v>2673</v>
      </c>
      <c r="E1972" s="20"/>
      <c r="G1972" t="s">
        <v>1344</v>
      </c>
      <c r="H1972" s="154"/>
      <c r="J1972" s="4">
        <v>0</v>
      </c>
      <c r="L1972" s="75">
        <f t="shared" si="32"/>
        <v>0</v>
      </c>
      <c r="N1972" s="5"/>
      <c r="O1972" s="6"/>
    </row>
    <row r="1973" spans="1:15" ht="12.75">
      <c r="A1973" s="5"/>
      <c r="C1973" t="s">
        <v>2905</v>
      </c>
      <c r="D1973" s="34" t="s">
        <v>590</v>
      </c>
      <c r="E1973" s="41"/>
      <c r="G1973" t="s">
        <v>1970</v>
      </c>
      <c r="H1973" s="154" t="s">
        <v>3459</v>
      </c>
      <c r="I1973" s="23"/>
      <c r="J1973" s="4">
        <v>5</v>
      </c>
      <c r="L1973" s="75">
        <f t="shared" si="32"/>
        <v>0</v>
      </c>
      <c r="M1973">
        <v>0</v>
      </c>
      <c r="N1973" s="5"/>
      <c r="O1973" s="6"/>
    </row>
    <row r="1974" spans="1:17" ht="12.75">
      <c r="A1974" s="5"/>
      <c r="B1974" s="81"/>
      <c r="C1974" t="s">
        <v>2905</v>
      </c>
      <c r="D1974" s="34" t="s">
        <v>1327</v>
      </c>
      <c r="E1974" s="17"/>
      <c r="G1974" t="s">
        <v>3557</v>
      </c>
      <c r="H1974" s="154" t="s">
        <v>3459</v>
      </c>
      <c r="I1974" s="23"/>
      <c r="J1974" s="4">
        <v>4</v>
      </c>
      <c r="L1974" s="75">
        <f t="shared" si="32"/>
        <v>0</v>
      </c>
      <c r="M1974">
        <v>0</v>
      </c>
      <c r="N1974" s="5"/>
      <c r="O1974" s="6"/>
      <c r="P1974" s="81"/>
      <c r="Q1974" s="81"/>
    </row>
    <row r="1975" spans="1:17" s="38" customFormat="1" ht="12.75">
      <c r="A1975" s="72"/>
      <c r="B1975" s="69"/>
      <c r="C1975" s="18"/>
      <c r="D1975" s="16" t="s">
        <v>1328</v>
      </c>
      <c r="E1975" s="79"/>
      <c r="F1975" s="220"/>
      <c r="G1975" s="69" t="s">
        <v>1761</v>
      </c>
      <c r="H1975" s="14"/>
      <c r="I1975" s="69"/>
      <c r="J1975" s="71">
        <v>0</v>
      </c>
      <c r="K1975" s="325"/>
      <c r="L1975" s="75">
        <f t="shared" si="32"/>
        <v>0</v>
      </c>
      <c r="M1975" s="69"/>
      <c r="N1975" s="72"/>
      <c r="O1975" s="30"/>
      <c r="P1975" s="69"/>
      <c r="Q1975" s="69"/>
    </row>
    <row r="1976" spans="1:15" ht="12.75">
      <c r="A1976" s="5"/>
      <c r="D1976" s="22" t="s">
        <v>1832</v>
      </c>
      <c r="E1976" s="20"/>
      <c r="G1976" t="s">
        <v>373</v>
      </c>
      <c r="H1976" s="154"/>
      <c r="J1976" s="4">
        <v>0.5</v>
      </c>
      <c r="K1976" s="318">
        <v>1</v>
      </c>
      <c r="L1976" s="75">
        <f t="shared" si="32"/>
        <v>0.5</v>
      </c>
      <c r="N1976" s="5"/>
      <c r="O1976" s="6"/>
    </row>
    <row r="1977" spans="4:15" ht="12.75">
      <c r="D1977" s="22">
        <v>627285</v>
      </c>
      <c r="E1977" s="20"/>
      <c r="G1977" t="s">
        <v>3785</v>
      </c>
      <c r="H1977" s="154"/>
      <c r="J1977" s="51">
        <v>0</v>
      </c>
      <c r="L1977" s="75">
        <f t="shared" si="32"/>
        <v>0</v>
      </c>
      <c r="O1977" s="6"/>
    </row>
    <row r="1978" spans="1:17" s="69" customFormat="1" ht="12.75">
      <c r="A1978" s="5"/>
      <c r="B1978" s="81"/>
      <c r="C1978" t="s">
        <v>2905</v>
      </c>
      <c r="D1978" s="22">
        <v>627351</v>
      </c>
      <c r="E1978" s="24"/>
      <c r="F1978" s="203"/>
      <c r="G1978" t="s">
        <v>3434</v>
      </c>
      <c r="H1978" s="154"/>
      <c r="I1978" s="23"/>
      <c r="J1978" s="4">
        <v>5.5</v>
      </c>
      <c r="K1978" s="318">
        <v>0</v>
      </c>
      <c r="L1978" s="75">
        <f t="shared" si="32"/>
        <v>0</v>
      </c>
      <c r="M1978"/>
      <c r="N1978" s="5"/>
      <c r="O1978" s="6"/>
      <c r="P1978" s="81"/>
      <c r="Q1978" s="81"/>
    </row>
    <row r="1979" spans="1:15" ht="12.75">
      <c r="A1979" s="5"/>
      <c r="D1979" s="22">
        <v>627362</v>
      </c>
      <c r="E1979" s="20"/>
      <c r="G1979" t="s">
        <v>3786</v>
      </c>
      <c r="H1979" s="154"/>
      <c r="J1979" s="4">
        <v>0</v>
      </c>
      <c r="L1979" s="75">
        <f t="shared" si="32"/>
        <v>0</v>
      </c>
      <c r="N1979" s="5"/>
      <c r="O1979" s="6"/>
    </row>
    <row r="1980" spans="1:17" s="81" customFormat="1" ht="12.75">
      <c r="A1980" s="5"/>
      <c r="B1980"/>
      <c r="C1980" t="s">
        <v>2905</v>
      </c>
      <c r="D1980" s="22">
        <v>627563</v>
      </c>
      <c r="E1980" s="20"/>
      <c r="F1980" s="203"/>
      <c r="G1980" t="s">
        <v>3181</v>
      </c>
      <c r="H1980" s="154"/>
      <c r="I1980" s="23"/>
      <c r="J1980" s="4">
        <v>9.5</v>
      </c>
      <c r="K1980" s="318"/>
      <c r="L1980" s="75">
        <f t="shared" si="32"/>
        <v>0</v>
      </c>
      <c r="M1980"/>
      <c r="N1980" s="5"/>
      <c r="O1980" s="6"/>
      <c r="P1980"/>
      <c r="Q1980"/>
    </row>
    <row r="1981" spans="1:17" s="32" customFormat="1" ht="12.75">
      <c r="A1981" s="5"/>
      <c r="B1981" s="69"/>
      <c r="C1981"/>
      <c r="D1981" s="22">
        <v>627566</v>
      </c>
      <c r="E1981" s="20"/>
      <c r="F1981" s="203"/>
      <c r="G1981" t="s">
        <v>1122</v>
      </c>
      <c r="H1981" s="154"/>
      <c r="I1981"/>
      <c r="J1981" s="4">
        <v>0</v>
      </c>
      <c r="K1981" s="318"/>
      <c r="L1981" s="75">
        <f t="shared" si="32"/>
        <v>0</v>
      </c>
      <c r="M1981"/>
      <c r="N1981" s="5"/>
      <c r="O1981" s="6"/>
      <c r="P1981" s="69"/>
      <c r="Q1981" s="69"/>
    </row>
    <row r="1982" spans="1:15" s="69" customFormat="1" ht="12.75">
      <c r="A1982" s="72"/>
      <c r="C1982" s="18"/>
      <c r="D1982" s="19">
        <v>627569</v>
      </c>
      <c r="E1982" s="73"/>
      <c r="F1982" s="220"/>
      <c r="G1982" t="s">
        <v>1122</v>
      </c>
      <c r="H1982" s="154"/>
      <c r="J1982" s="71">
        <v>0</v>
      </c>
      <c r="K1982" s="325"/>
      <c r="L1982" s="75">
        <f t="shared" si="32"/>
        <v>0</v>
      </c>
      <c r="N1982" s="72"/>
      <c r="O1982" s="30"/>
    </row>
    <row r="1983" spans="1:15" ht="12.75">
      <c r="A1983" s="72"/>
      <c r="C1983" s="69"/>
      <c r="D1983" s="80">
        <v>627570</v>
      </c>
      <c r="E1983" s="73"/>
      <c r="F1983" s="220"/>
      <c r="G1983" t="s">
        <v>1122</v>
      </c>
      <c r="H1983" s="154"/>
      <c r="I1983" s="69"/>
      <c r="J1983" s="71">
        <v>0</v>
      </c>
      <c r="K1983" s="325"/>
      <c r="L1983" s="75">
        <f t="shared" si="32"/>
        <v>0</v>
      </c>
      <c r="M1983" s="69"/>
      <c r="N1983" s="72"/>
      <c r="O1983" s="30"/>
    </row>
    <row r="1984" spans="1:15" ht="12.75">
      <c r="A1984" s="5"/>
      <c r="C1984" t="s">
        <v>2905</v>
      </c>
      <c r="D1984" s="22">
        <v>628054</v>
      </c>
      <c r="E1984" s="20"/>
      <c r="G1984" t="s">
        <v>245</v>
      </c>
      <c r="H1984" s="154"/>
      <c r="J1984" s="4">
        <v>3</v>
      </c>
      <c r="L1984" s="75">
        <f t="shared" si="32"/>
        <v>0</v>
      </c>
      <c r="N1984" s="5"/>
      <c r="O1984" s="6"/>
    </row>
    <row r="1985" spans="1:15" ht="12.75">
      <c r="A1985" s="5"/>
      <c r="D1985" s="22" t="s">
        <v>1905</v>
      </c>
      <c r="E1985" s="24"/>
      <c r="G1985" t="s">
        <v>2553</v>
      </c>
      <c r="H1985" s="154" t="s">
        <v>3459</v>
      </c>
      <c r="J1985" s="4">
        <v>2.5</v>
      </c>
      <c r="L1985" s="75">
        <f t="shared" si="32"/>
        <v>0</v>
      </c>
      <c r="M1985">
        <v>1</v>
      </c>
      <c r="N1985" s="5"/>
      <c r="O1985" s="6">
        <v>1</v>
      </c>
    </row>
    <row r="1986" spans="1:15" ht="12.75">
      <c r="A1986" s="72"/>
      <c r="C1986" s="18" t="s">
        <v>2905</v>
      </c>
      <c r="D1986" s="19">
        <v>629880</v>
      </c>
      <c r="E1986" s="73"/>
      <c r="F1986" s="220"/>
      <c r="G1986" s="69" t="s">
        <v>3521</v>
      </c>
      <c r="H1986" s="154" t="s">
        <v>3459</v>
      </c>
      <c r="I1986" s="74"/>
      <c r="J1986" s="71">
        <v>15</v>
      </c>
      <c r="K1986" s="325"/>
      <c r="L1986" s="75">
        <f t="shared" si="32"/>
        <v>0</v>
      </c>
      <c r="M1986" s="69">
        <v>0</v>
      </c>
      <c r="N1986" s="72"/>
      <c r="O1986" s="30" t="s">
        <v>1421</v>
      </c>
    </row>
    <row r="1987" spans="1:15" ht="12.75">
      <c r="A1987" s="5"/>
      <c r="D1987" s="22">
        <v>629880</v>
      </c>
      <c r="E1987" s="20"/>
      <c r="G1987" t="s">
        <v>3522</v>
      </c>
      <c r="H1987" s="154" t="s">
        <v>3459</v>
      </c>
      <c r="J1987" s="4">
        <v>5</v>
      </c>
      <c r="L1987" s="75">
        <f t="shared" si="32"/>
        <v>0</v>
      </c>
      <c r="M1987">
        <v>1</v>
      </c>
      <c r="N1987" s="5"/>
      <c r="O1987" s="6"/>
    </row>
    <row r="1988" spans="1:17" s="69" customFormat="1" ht="12.75">
      <c r="A1988" s="5"/>
      <c r="B1988"/>
      <c r="C1988" t="s">
        <v>2905</v>
      </c>
      <c r="D1988" s="22" t="s">
        <v>627</v>
      </c>
      <c r="E1988" s="24"/>
      <c r="F1988" s="203"/>
      <c r="G1988" t="s">
        <v>1850</v>
      </c>
      <c r="H1988" s="154" t="s">
        <v>3459</v>
      </c>
      <c r="I1988" s="23"/>
      <c r="J1988" s="4">
        <v>5</v>
      </c>
      <c r="K1988" s="318"/>
      <c r="L1988" s="75">
        <f t="shared" si="32"/>
        <v>0</v>
      </c>
      <c r="M1988">
        <v>0</v>
      </c>
      <c r="N1988" s="5"/>
      <c r="O1988" s="6">
        <v>1</v>
      </c>
      <c r="P1988"/>
      <c r="Q1988"/>
    </row>
    <row r="1989" spans="1:15" ht="12.75">
      <c r="A1989" s="5"/>
      <c r="D1989" s="22">
        <v>630534</v>
      </c>
      <c r="E1989" s="20"/>
      <c r="G1989" t="s">
        <v>2122</v>
      </c>
      <c r="H1989" s="154"/>
      <c r="J1989" s="4">
        <v>0</v>
      </c>
      <c r="L1989" s="75">
        <f t="shared" si="32"/>
        <v>0</v>
      </c>
      <c r="N1989" s="5"/>
      <c r="O1989" s="6"/>
    </row>
    <row r="1990" spans="1:15" ht="12.75">
      <c r="A1990" s="5"/>
      <c r="D1990" s="22" t="s">
        <v>794</v>
      </c>
      <c r="E1990" s="20"/>
      <c r="G1990" t="s">
        <v>1472</v>
      </c>
      <c r="H1990" s="154"/>
      <c r="J1990" s="4">
        <v>5</v>
      </c>
      <c r="K1990" s="318">
        <v>1</v>
      </c>
      <c r="L1990" s="75">
        <f t="shared" si="32"/>
        <v>5</v>
      </c>
      <c r="N1990" s="5"/>
      <c r="O1990" s="6"/>
    </row>
    <row r="1991" spans="1:17" ht="12.75">
      <c r="A1991" s="135"/>
      <c r="B1991" s="38"/>
      <c r="C1991" s="38"/>
      <c r="D1991" s="138">
        <v>631546</v>
      </c>
      <c r="E1991" s="139" t="s">
        <v>49</v>
      </c>
      <c r="F1991" s="277"/>
      <c r="G1991" s="158" t="s">
        <v>704</v>
      </c>
      <c r="H1991" s="158"/>
      <c r="I1991" s="39"/>
      <c r="J1991" s="133">
        <v>10</v>
      </c>
      <c r="K1991" s="323">
        <v>4</v>
      </c>
      <c r="L1991" s="75">
        <f t="shared" si="32"/>
        <v>40</v>
      </c>
      <c r="M1991" s="38"/>
      <c r="N1991" s="135"/>
      <c r="O1991" s="137"/>
      <c r="P1991" s="38"/>
      <c r="Q1991" s="38"/>
    </row>
    <row r="1992" spans="1:15" ht="12.75">
      <c r="A1992" s="5"/>
      <c r="C1992" t="s">
        <v>2905</v>
      </c>
      <c r="D1992" s="22">
        <v>631571</v>
      </c>
      <c r="E1992" s="20"/>
      <c r="G1992" t="s">
        <v>2963</v>
      </c>
      <c r="H1992" s="154"/>
      <c r="J1992" s="4">
        <v>1.5</v>
      </c>
      <c r="L1992" s="75">
        <f t="shared" si="32"/>
        <v>0</v>
      </c>
      <c r="N1992" s="5"/>
      <c r="O1992" s="6" t="s">
        <v>1587</v>
      </c>
    </row>
    <row r="1993" spans="1:17" ht="12.75">
      <c r="A1993" s="5"/>
      <c r="B1993" s="81"/>
      <c r="C1993" s="32" t="s">
        <v>2905</v>
      </c>
      <c r="D1993" s="22">
        <v>631671</v>
      </c>
      <c r="E1993" s="20"/>
      <c r="G1993" t="s">
        <v>2889</v>
      </c>
      <c r="H1993" s="154" t="s">
        <v>3459</v>
      </c>
      <c r="I1993" s="175"/>
      <c r="J1993" s="4">
        <v>4.5</v>
      </c>
      <c r="K1993" s="318">
        <v>0</v>
      </c>
      <c r="L1993" s="75">
        <f t="shared" si="32"/>
        <v>0</v>
      </c>
      <c r="N1993" s="5"/>
      <c r="O1993" s="6"/>
      <c r="P1993" s="81"/>
      <c r="Q1993" s="81"/>
    </row>
    <row r="1994" spans="1:17" ht="12.75">
      <c r="A1994" s="33"/>
      <c r="B1994" s="32"/>
      <c r="C1994" s="32" t="s">
        <v>2905</v>
      </c>
      <c r="D1994" s="124">
        <v>631726</v>
      </c>
      <c r="E1994" s="20"/>
      <c r="F1994" s="209"/>
      <c r="G1994" s="32" t="s">
        <v>2351</v>
      </c>
      <c r="H1994" s="12" t="s">
        <v>3459</v>
      </c>
      <c r="I1994" s="176"/>
      <c r="J1994" s="126">
        <v>7</v>
      </c>
      <c r="K1994" s="321">
        <v>0</v>
      </c>
      <c r="L1994" s="75">
        <f t="shared" si="32"/>
        <v>0</v>
      </c>
      <c r="M1994" s="32"/>
      <c r="N1994" s="33"/>
      <c r="O1994" s="56"/>
      <c r="P1994" s="32"/>
      <c r="Q1994" s="32"/>
    </row>
    <row r="1995" spans="1:15" ht="12.75">
      <c r="A1995" s="29"/>
      <c r="C1995" t="s">
        <v>2905</v>
      </c>
      <c r="D1995" s="19">
        <v>631728</v>
      </c>
      <c r="E1995" s="20"/>
      <c r="F1995" s="276"/>
      <c r="G1995" s="18" t="s">
        <v>3425</v>
      </c>
      <c r="H1995" s="154"/>
      <c r="I1995" s="21"/>
      <c r="J1995" s="4">
        <v>3.5</v>
      </c>
      <c r="K1995" s="326"/>
      <c r="L1995" s="75">
        <f t="shared" si="32"/>
        <v>0</v>
      </c>
      <c r="M1995" s="18"/>
      <c r="N1995" s="29"/>
      <c r="O1995" s="30"/>
    </row>
    <row r="1996" spans="1:15" ht="12.75">
      <c r="A1996" s="5"/>
      <c r="C1996" t="s">
        <v>2905</v>
      </c>
      <c r="D1996" s="22">
        <v>632098</v>
      </c>
      <c r="E1996" s="20"/>
      <c r="G1996" t="s">
        <v>1963</v>
      </c>
      <c r="H1996" s="154" t="s">
        <v>3459</v>
      </c>
      <c r="I1996" s="23"/>
      <c r="J1996" s="4">
        <v>15</v>
      </c>
      <c r="L1996" s="75">
        <f t="shared" si="32"/>
        <v>0</v>
      </c>
      <c r="N1996" s="5"/>
      <c r="O1996" s="6"/>
    </row>
    <row r="1997" spans="1:17" s="32" customFormat="1" ht="12.75">
      <c r="A1997" s="5"/>
      <c r="B1997"/>
      <c r="C1997"/>
      <c r="D1997" s="22">
        <v>706919</v>
      </c>
      <c r="E1997" s="20"/>
      <c r="F1997" s="203"/>
      <c r="G1997" t="s">
        <v>1750</v>
      </c>
      <c r="H1997" s="154"/>
      <c r="I1997"/>
      <c r="J1997" s="4">
        <v>0</v>
      </c>
      <c r="K1997" s="318"/>
      <c r="L1997" s="75">
        <f t="shared" si="32"/>
        <v>0</v>
      </c>
      <c r="M1997"/>
      <c r="N1997" s="5"/>
      <c r="O1997" s="6"/>
      <c r="P1997"/>
      <c r="Q1997"/>
    </row>
    <row r="1998" spans="1:17" s="38" customFormat="1" ht="12.75">
      <c r="A1998" s="5"/>
      <c r="B1998"/>
      <c r="C1998"/>
      <c r="D1998" s="22">
        <v>708311</v>
      </c>
      <c r="E1998" s="20"/>
      <c r="F1998" s="203"/>
      <c r="G1998" t="s">
        <v>1751</v>
      </c>
      <c r="H1998" s="154"/>
      <c r="I1998"/>
      <c r="J1998" s="4">
        <v>0</v>
      </c>
      <c r="K1998" s="318"/>
      <c r="L1998" s="75">
        <f t="shared" si="32"/>
        <v>0</v>
      </c>
      <c r="M1998"/>
      <c r="N1998" s="5"/>
      <c r="O1998" s="6"/>
      <c r="P1998"/>
      <c r="Q1998"/>
    </row>
    <row r="1999" spans="1:17" s="69" customFormat="1" ht="12.75">
      <c r="A1999" s="5"/>
      <c r="B1999"/>
      <c r="C1999" t="s">
        <v>2905</v>
      </c>
      <c r="D1999" s="22">
        <v>708593</v>
      </c>
      <c r="E1999" s="20"/>
      <c r="F1999" s="203"/>
      <c r="G1999" t="s">
        <v>3587</v>
      </c>
      <c r="H1999" s="154"/>
      <c r="I1999" s="23"/>
      <c r="J1999" s="4">
        <v>17.5</v>
      </c>
      <c r="K1999" s="318"/>
      <c r="L1999" s="75">
        <f t="shared" si="32"/>
        <v>0</v>
      </c>
      <c r="M1999"/>
      <c r="N1999" s="5"/>
      <c r="O1999" s="6"/>
      <c r="P1999"/>
      <c r="Q1999"/>
    </row>
    <row r="2000" spans="1:15" ht="12.75">
      <c r="A2000" s="5"/>
      <c r="D2000" s="22">
        <v>708674</v>
      </c>
      <c r="E2000" s="20"/>
      <c r="G2000" t="s">
        <v>111</v>
      </c>
      <c r="H2000" s="154"/>
      <c r="J2000" s="4">
        <v>27.5</v>
      </c>
      <c r="K2000" s="318">
        <v>1</v>
      </c>
      <c r="L2000" s="75">
        <f t="shared" si="32"/>
        <v>27.5</v>
      </c>
      <c r="N2000" s="5"/>
      <c r="O2000" s="6"/>
    </row>
    <row r="2001" spans="1:15" ht="12.75">
      <c r="A2001" s="5"/>
      <c r="C2001" t="s">
        <v>2905</v>
      </c>
      <c r="D2001" s="22">
        <v>708692</v>
      </c>
      <c r="E2001" s="20"/>
      <c r="G2001" t="s">
        <v>1130</v>
      </c>
      <c r="H2001" s="154" t="s">
        <v>3459</v>
      </c>
      <c r="I2001" s="23"/>
      <c r="J2001" s="4">
        <v>9.5</v>
      </c>
      <c r="L2001" s="75">
        <f t="shared" si="32"/>
        <v>0</v>
      </c>
      <c r="N2001" s="5"/>
      <c r="O2001" s="6"/>
    </row>
    <row r="2002" spans="1:15" ht="12.75">
      <c r="A2002" s="5"/>
      <c r="C2002" t="s">
        <v>2905</v>
      </c>
      <c r="D2002" s="22" t="s">
        <v>499</v>
      </c>
      <c r="E2002" s="20"/>
      <c r="G2002" t="s">
        <v>3108</v>
      </c>
      <c r="H2002" s="154" t="s">
        <v>3459</v>
      </c>
      <c r="I2002" s="47"/>
      <c r="J2002" s="4">
        <v>9.5</v>
      </c>
      <c r="L2002" s="75">
        <f t="shared" si="32"/>
        <v>0</v>
      </c>
      <c r="N2002" s="5"/>
      <c r="O2002" s="6"/>
    </row>
    <row r="2003" spans="1:17" s="69" customFormat="1" ht="12.75">
      <c r="A2003" s="5"/>
      <c r="B2003"/>
      <c r="C2003" t="s">
        <v>2905</v>
      </c>
      <c r="D2003" s="34" t="s">
        <v>1972</v>
      </c>
      <c r="E2003" s="17"/>
      <c r="F2003" s="203"/>
      <c r="G2003" t="s">
        <v>3595</v>
      </c>
      <c r="H2003" s="154"/>
      <c r="I2003" s="23"/>
      <c r="J2003" s="4">
        <v>15</v>
      </c>
      <c r="K2003" s="318"/>
      <c r="L2003" s="75">
        <f t="shared" si="32"/>
        <v>0</v>
      </c>
      <c r="M2003"/>
      <c r="N2003" s="5"/>
      <c r="O2003" s="6"/>
      <c r="P2003"/>
      <c r="Q2003"/>
    </row>
    <row r="2004" spans="1:15" ht="12.75">
      <c r="A2004" s="5"/>
      <c r="C2004" t="s">
        <v>2905</v>
      </c>
      <c r="D2004" s="22">
        <v>708907</v>
      </c>
      <c r="E2004" s="20"/>
      <c r="G2004" t="s">
        <v>911</v>
      </c>
      <c r="H2004" s="154"/>
      <c r="I2004" s="23"/>
      <c r="J2004" s="4">
        <v>6</v>
      </c>
      <c r="L2004" s="75">
        <f t="shared" si="32"/>
        <v>0</v>
      </c>
      <c r="N2004" s="5"/>
      <c r="O2004" s="6"/>
    </row>
    <row r="2005" spans="1:15" ht="12.75">
      <c r="A2005" s="5"/>
      <c r="C2005" t="s">
        <v>2905</v>
      </c>
      <c r="D2005" s="22">
        <v>708908</v>
      </c>
      <c r="E2005" s="20"/>
      <c r="G2005" t="s">
        <v>912</v>
      </c>
      <c r="H2005" s="154"/>
      <c r="I2005" s="23"/>
      <c r="J2005" s="4">
        <v>5</v>
      </c>
      <c r="L2005" s="75">
        <f t="shared" si="32"/>
        <v>0</v>
      </c>
      <c r="N2005" s="5"/>
      <c r="O2005" s="6"/>
    </row>
    <row r="2006" spans="1:15" ht="12.75">
      <c r="A2006" s="5"/>
      <c r="C2006" t="s">
        <v>2905</v>
      </c>
      <c r="D2006" s="22">
        <v>709038</v>
      </c>
      <c r="E2006" s="20"/>
      <c r="G2006" t="s">
        <v>1635</v>
      </c>
      <c r="H2006" s="154"/>
      <c r="I2006" s="23"/>
      <c r="J2006" s="4">
        <v>6</v>
      </c>
      <c r="L2006" s="75">
        <f t="shared" si="32"/>
        <v>0</v>
      </c>
      <c r="N2006" s="5"/>
      <c r="O2006" s="6"/>
    </row>
    <row r="2007" spans="1:17" s="81" customFormat="1" ht="12.75">
      <c r="A2007" s="5"/>
      <c r="B2007"/>
      <c r="C2007" t="s">
        <v>2905</v>
      </c>
      <c r="D2007" s="22" t="s">
        <v>1114</v>
      </c>
      <c r="E2007" s="20"/>
      <c r="F2007" s="203"/>
      <c r="G2007" t="s">
        <v>848</v>
      </c>
      <c r="H2007" s="154"/>
      <c r="I2007" s="23"/>
      <c r="J2007" s="4">
        <v>3</v>
      </c>
      <c r="K2007" s="318"/>
      <c r="L2007" s="75">
        <f t="shared" si="32"/>
        <v>0</v>
      </c>
      <c r="M2007"/>
      <c r="N2007" s="5"/>
      <c r="O2007" s="6"/>
      <c r="P2007"/>
      <c r="Q2007"/>
    </row>
    <row r="2008" spans="1:17" s="69" customFormat="1" ht="12.75">
      <c r="A2008" s="5"/>
      <c r="B2008"/>
      <c r="C2008" t="s">
        <v>2905</v>
      </c>
      <c r="D2008" s="22" t="s">
        <v>384</v>
      </c>
      <c r="E2008" s="20"/>
      <c r="F2008" s="203"/>
      <c r="G2008" t="s">
        <v>378</v>
      </c>
      <c r="H2008" s="154"/>
      <c r="I2008" s="23"/>
      <c r="J2008" s="4">
        <v>4.5</v>
      </c>
      <c r="K2008" s="318"/>
      <c r="L2008" s="75">
        <f aca="true" t="shared" si="33" ref="L2008:L2071">SUM(K2008*J2008)</f>
        <v>0</v>
      </c>
      <c r="M2008"/>
      <c r="N2008" s="5"/>
      <c r="O2008" s="6"/>
      <c r="P2008"/>
      <c r="Q2008"/>
    </row>
    <row r="2009" spans="1:15" ht="12.75">
      <c r="A2009" s="5"/>
      <c r="C2009" t="s">
        <v>2905</v>
      </c>
      <c r="D2009" s="22">
        <v>709196</v>
      </c>
      <c r="E2009" s="20"/>
      <c r="G2009" t="s">
        <v>3104</v>
      </c>
      <c r="H2009" s="154"/>
      <c r="I2009" s="23"/>
      <c r="J2009" s="4">
        <v>4.5</v>
      </c>
      <c r="L2009" s="75">
        <f t="shared" si="33"/>
        <v>0</v>
      </c>
      <c r="N2009" s="5"/>
      <c r="O2009" s="6"/>
    </row>
    <row r="2010" spans="1:15" ht="12.75">
      <c r="A2010" s="5"/>
      <c r="C2010" t="s">
        <v>2905</v>
      </c>
      <c r="D2010" s="22">
        <v>709206</v>
      </c>
      <c r="E2010" s="20"/>
      <c r="G2010" t="s">
        <v>1</v>
      </c>
      <c r="H2010" s="154"/>
      <c r="J2010" s="4">
        <v>4.5</v>
      </c>
      <c r="K2010" s="318">
        <v>0</v>
      </c>
      <c r="L2010" s="75">
        <f t="shared" si="33"/>
        <v>0</v>
      </c>
      <c r="N2010" s="5"/>
      <c r="O2010" s="6"/>
    </row>
    <row r="2011" spans="1:15" ht="12.75">
      <c r="A2011" s="5"/>
      <c r="C2011" t="s">
        <v>2905</v>
      </c>
      <c r="D2011" s="22">
        <v>709381</v>
      </c>
      <c r="E2011" s="20"/>
      <c r="G2011" t="s">
        <v>2343</v>
      </c>
      <c r="H2011" s="154"/>
      <c r="I2011" s="23"/>
      <c r="J2011" s="4">
        <v>40</v>
      </c>
      <c r="L2011" s="75">
        <f t="shared" si="33"/>
        <v>0</v>
      </c>
      <c r="N2011" s="5"/>
      <c r="O2011" s="6"/>
    </row>
    <row r="2012" spans="1:17" s="81" customFormat="1" ht="12.75">
      <c r="A2012" s="5"/>
      <c r="B2012"/>
      <c r="C2012" t="s">
        <v>2905</v>
      </c>
      <c r="D2012" s="22">
        <v>709404</v>
      </c>
      <c r="E2012" s="20"/>
      <c r="F2012" s="203"/>
      <c r="G2012" t="s">
        <v>2393</v>
      </c>
      <c r="H2012" s="154" t="s">
        <v>3459</v>
      </c>
      <c r="I2012" s="23"/>
      <c r="J2012" s="4">
        <v>9.5</v>
      </c>
      <c r="K2012" s="318"/>
      <c r="L2012" s="75">
        <f t="shared" si="33"/>
        <v>0</v>
      </c>
      <c r="M2012"/>
      <c r="N2012" s="5"/>
      <c r="O2012" s="6"/>
      <c r="P2012"/>
      <c r="Q2012"/>
    </row>
    <row r="2013" spans="1:15" ht="12.75">
      <c r="A2013" s="5"/>
      <c r="C2013" t="s">
        <v>2905</v>
      </c>
      <c r="D2013" s="22">
        <v>709405</v>
      </c>
      <c r="E2013" s="20"/>
      <c r="G2013" t="s">
        <v>805</v>
      </c>
      <c r="H2013" s="154"/>
      <c r="I2013" s="23"/>
      <c r="J2013" s="4">
        <v>9.5</v>
      </c>
      <c r="L2013" s="75">
        <f t="shared" si="33"/>
        <v>0</v>
      </c>
      <c r="N2013" s="5"/>
      <c r="O2013" s="6"/>
    </row>
    <row r="2014" spans="1:15" ht="12.75">
      <c r="A2014" s="5"/>
      <c r="C2014" t="s">
        <v>2905</v>
      </c>
      <c r="D2014" s="22">
        <v>709530</v>
      </c>
      <c r="E2014" s="20"/>
      <c r="G2014" t="s">
        <v>586</v>
      </c>
      <c r="H2014" s="154"/>
      <c r="I2014" s="23"/>
      <c r="J2014" s="4">
        <v>15</v>
      </c>
      <c r="L2014" s="75">
        <f t="shared" si="33"/>
        <v>0</v>
      </c>
      <c r="N2014" s="5"/>
      <c r="O2014" s="6"/>
    </row>
    <row r="2015" spans="1:17" s="69" customFormat="1" ht="12.75">
      <c r="A2015" s="5"/>
      <c r="B2015"/>
      <c r="C2015"/>
      <c r="D2015" s="22">
        <v>709727</v>
      </c>
      <c r="E2015" s="20"/>
      <c r="F2015" s="203"/>
      <c r="G2015" t="s">
        <v>460</v>
      </c>
      <c r="H2015" s="154" t="s">
        <v>3459</v>
      </c>
      <c r="I2015"/>
      <c r="J2015" s="4">
        <v>6</v>
      </c>
      <c r="K2015" s="318">
        <v>4</v>
      </c>
      <c r="L2015" s="75">
        <f t="shared" si="33"/>
        <v>24</v>
      </c>
      <c r="M2015"/>
      <c r="N2015" s="5"/>
      <c r="O2015" s="6"/>
      <c r="P2015"/>
      <c r="Q2015"/>
    </row>
    <row r="2016" spans="1:17" ht="12.75">
      <c r="A2016" s="225"/>
      <c r="B2016" s="221"/>
      <c r="C2016" s="221"/>
      <c r="D2016" s="222">
        <v>709733</v>
      </c>
      <c r="E2016" s="222"/>
      <c r="F2016" s="289"/>
      <c r="G2016" s="221" t="s">
        <v>4037</v>
      </c>
      <c r="H2016" s="223" t="s">
        <v>3459</v>
      </c>
      <c r="I2016" s="227"/>
      <c r="J2016" s="224">
        <v>10</v>
      </c>
      <c r="K2016" s="335">
        <v>1</v>
      </c>
      <c r="L2016" s="75">
        <f t="shared" si="33"/>
        <v>10</v>
      </c>
      <c r="M2016" s="221"/>
      <c r="N2016" s="225"/>
      <c r="O2016" s="226"/>
      <c r="P2016" s="221"/>
      <c r="Q2016" s="221"/>
    </row>
    <row r="2017" spans="1:15" ht="12.75">
      <c r="A2017" s="5"/>
      <c r="C2017" t="s">
        <v>2905</v>
      </c>
      <c r="D2017" s="22">
        <v>709744</v>
      </c>
      <c r="E2017" s="20"/>
      <c r="G2017" t="s">
        <v>2383</v>
      </c>
      <c r="H2017" s="154"/>
      <c r="I2017" s="23"/>
      <c r="J2017" s="4">
        <v>6.5</v>
      </c>
      <c r="L2017" s="75">
        <f t="shared" si="33"/>
        <v>0</v>
      </c>
      <c r="N2017" s="5"/>
      <c r="O2017" s="6"/>
    </row>
    <row r="2018" spans="1:17" ht="12.75">
      <c r="A2018" s="33"/>
      <c r="B2018" s="32"/>
      <c r="C2018" s="32"/>
      <c r="D2018" s="124">
        <v>709753</v>
      </c>
      <c r="E2018" s="20"/>
      <c r="F2018" s="209"/>
      <c r="G2018" s="32" t="s">
        <v>4036</v>
      </c>
      <c r="H2018" s="12"/>
      <c r="I2018" s="32"/>
      <c r="J2018" s="126">
        <v>0</v>
      </c>
      <c r="K2018" s="321"/>
      <c r="L2018" s="75">
        <f t="shared" si="33"/>
        <v>0</v>
      </c>
      <c r="M2018" s="32"/>
      <c r="N2018" s="33"/>
      <c r="O2018" s="56"/>
      <c r="P2018" s="32"/>
      <c r="Q2018" s="32"/>
    </row>
    <row r="2019" spans="1:15" ht="12.75">
      <c r="A2019" s="5"/>
      <c r="C2019" t="s">
        <v>2905</v>
      </c>
      <c r="D2019" s="22">
        <v>709849</v>
      </c>
      <c r="E2019" s="20"/>
      <c r="G2019" t="s">
        <v>656</v>
      </c>
      <c r="H2019" s="154"/>
      <c r="I2019" s="23"/>
      <c r="J2019" s="4">
        <v>10</v>
      </c>
      <c r="L2019" s="75">
        <f t="shared" si="33"/>
        <v>0</v>
      </c>
      <c r="N2019" s="5"/>
      <c r="O2019" s="6"/>
    </row>
    <row r="2020" spans="1:15" ht="12.75">
      <c r="A2020" s="5"/>
      <c r="C2020" t="s">
        <v>2905</v>
      </c>
      <c r="D2020" s="22">
        <v>709852</v>
      </c>
      <c r="E2020" s="20"/>
      <c r="G2020" t="s">
        <v>657</v>
      </c>
      <c r="H2020" s="154"/>
      <c r="I2020" s="23"/>
      <c r="J2020" s="4">
        <v>17.5</v>
      </c>
      <c r="L2020" s="75">
        <f t="shared" si="33"/>
        <v>0</v>
      </c>
      <c r="N2020" s="5"/>
      <c r="O2020" s="6"/>
    </row>
    <row r="2021" spans="1:15" ht="12.75">
      <c r="A2021" s="29"/>
      <c r="C2021" t="s">
        <v>2905</v>
      </c>
      <c r="D2021" s="19">
        <v>709853</v>
      </c>
      <c r="E2021" s="24"/>
      <c r="F2021" s="276"/>
      <c r="G2021" s="18" t="s">
        <v>3001</v>
      </c>
      <c r="H2021" s="154"/>
      <c r="I2021" s="21"/>
      <c r="J2021" s="4">
        <v>17.5</v>
      </c>
      <c r="K2021" s="326"/>
      <c r="L2021" s="75">
        <f t="shared" si="33"/>
        <v>0</v>
      </c>
      <c r="M2021" s="18"/>
      <c r="N2021" s="29"/>
      <c r="O2021" s="6"/>
    </row>
    <row r="2022" spans="1:15" ht="12.75">
      <c r="A2022" s="5"/>
      <c r="C2022" t="s">
        <v>2905</v>
      </c>
      <c r="D2022" s="22">
        <v>709854</v>
      </c>
      <c r="E2022" s="20"/>
      <c r="G2022" t="s">
        <v>33</v>
      </c>
      <c r="H2022" s="154"/>
      <c r="I2022" s="23"/>
      <c r="J2022" s="4">
        <v>16</v>
      </c>
      <c r="L2022" s="75">
        <f t="shared" si="33"/>
        <v>0</v>
      </c>
      <c r="N2022" s="5"/>
      <c r="O2022" s="6"/>
    </row>
    <row r="2023" spans="1:15" ht="12.75">
      <c r="A2023" s="5"/>
      <c r="C2023" t="s">
        <v>2905</v>
      </c>
      <c r="D2023" s="22">
        <v>709855</v>
      </c>
      <c r="E2023" s="20"/>
      <c r="G2023" t="s">
        <v>1627</v>
      </c>
      <c r="H2023" s="154"/>
      <c r="I2023" s="23"/>
      <c r="J2023" s="4">
        <v>17</v>
      </c>
      <c r="L2023" s="75">
        <f t="shared" si="33"/>
        <v>0</v>
      </c>
      <c r="N2023" s="5"/>
      <c r="O2023" s="6"/>
    </row>
    <row r="2024" spans="1:15" ht="12.75">
      <c r="A2024" s="5"/>
      <c r="C2024" t="s">
        <v>2905</v>
      </c>
      <c r="D2024" s="22">
        <v>710011</v>
      </c>
      <c r="E2024" s="20"/>
      <c r="G2024" t="s">
        <v>1744</v>
      </c>
      <c r="H2024" s="154"/>
      <c r="I2024" s="23"/>
      <c r="J2024" s="4">
        <v>6</v>
      </c>
      <c r="L2024" s="75">
        <f t="shared" si="33"/>
        <v>0</v>
      </c>
      <c r="N2024" s="5"/>
      <c r="O2024" s="6"/>
    </row>
    <row r="2025" spans="1:15" ht="12.75">
      <c r="A2025" s="5"/>
      <c r="C2025" t="s">
        <v>2905</v>
      </c>
      <c r="D2025" s="22">
        <v>710769</v>
      </c>
      <c r="E2025" s="20"/>
      <c r="G2025" t="s">
        <v>3050</v>
      </c>
      <c r="H2025" s="154"/>
      <c r="J2025" s="4">
        <v>6</v>
      </c>
      <c r="L2025" s="75">
        <f t="shared" si="33"/>
        <v>0</v>
      </c>
      <c r="N2025" s="5"/>
      <c r="O2025" s="6" t="s">
        <v>1587</v>
      </c>
    </row>
    <row r="2026" spans="1:15" ht="12.75">
      <c r="A2026" s="5"/>
      <c r="C2026" t="s">
        <v>2905</v>
      </c>
      <c r="D2026" s="22">
        <v>710789</v>
      </c>
      <c r="E2026" s="20"/>
      <c r="G2026" t="s">
        <v>2192</v>
      </c>
      <c r="H2026" s="154"/>
      <c r="I2026" s="23"/>
      <c r="J2026" s="4">
        <v>6</v>
      </c>
      <c r="L2026" s="75">
        <f t="shared" si="33"/>
        <v>0</v>
      </c>
      <c r="N2026" s="5"/>
      <c r="O2026" s="6" t="s">
        <v>1587</v>
      </c>
    </row>
    <row r="2027" spans="1:15" ht="12.75">
      <c r="A2027" s="5"/>
      <c r="C2027" t="s">
        <v>2905</v>
      </c>
      <c r="D2027" s="22" t="s">
        <v>883</v>
      </c>
      <c r="E2027" s="20"/>
      <c r="G2027" t="s">
        <v>3615</v>
      </c>
      <c r="H2027" s="154"/>
      <c r="I2027" s="175"/>
      <c r="J2027" s="4">
        <v>7</v>
      </c>
      <c r="K2027" s="318">
        <v>0</v>
      </c>
      <c r="L2027" s="75">
        <f t="shared" si="33"/>
        <v>0</v>
      </c>
      <c r="N2027" s="5"/>
      <c r="O2027" s="6"/>
    </row>
    <row r="2028" spans="1:15" ht="12.75">
      <c r="A2028" s="5"/>
      <c r="D2028" s="22">
        <v>711662</v>
      </c>
      <c r="E2028" s="20"/>
      <c r="G2028" t="s">
        <v>439</v>
      </c>
      <c r="H2028" s="154"/>
      <c r="J2028" s="4">
        <v>0</v>
      </c>
      <c r="L2028" s="75">
        <f t="shared" si="33"/>
        <v>0</v>
      </c>
      <c r="N2028" s="5"/>
      <c r="O2028" s="6"/>
    </row>
    <row r="2029" spans="1:15" ht="12.75">
      <c r="A2029" s="5"/>
      <c r="D2029" s="22">
        <v>711663</v>
      </c>
      <c r="E2029" s="20"/>
      <c r="G2029" t="s">
        <v>439</v>
      </c>
      <c r="H2029" s="154"/>
      <c r="J2029" s="4">
        <v>0</v>
      </c>
      <c r="L2029" s="75">
        <f t="shared" si="33"/>
        <v>0</v>
      </c>
      <c r="N2029" s="5"/>
      <c r="O2029" s="6"/>
    </row>
    <row r="2030" spans="1:17" s="69" customFormat="1" ht="12.75">
      <c r="A2030" s="5"/>
      <c r="B2030"/>
      <c r="C2030"/>
      <c r="D2030" s="22">
        <v>712569</v>
      </c>
      <c r="E2030" s="24"/>
      <c r="F2030" s="203"/>
      <c r="G2030" t="s">
        <v>105</v>
      </c>
      <c r="H2030" s="154" t="s">
        <v>3459</v>
      </c>
      <c r="I2030"/>
      <c r="J2030" s="4">
        <v>12.5</v>
      </c>
      <c r="K2030" s="318">
        <v>1</v>
      </c>
      <c r="L2030" s="75">
        <f t="shared" si="33"/>
        <v>12.5</v>
      </c>
      <c r="M2030"/>
      <c r="N2030" s="5"/>
      <c r="O2030" s="6"/>
      <c r="P2030"/>
      <c r="Q2030"/>
    </row>
    <row r="2031" spans="1:15" ht="12.75">
      <c r="A2031" s="5"/>
      <c r="D2031" s="22">
        <v>712879</v>
      </c>
      <c r="E2031" s="20"/>
      <c r="G2031" t="s">
        <v>439</v>
      </c>
      <c r="H2031" s="154"/>
      <c r="J2031" s="4">
        <v>0</v>
      </c>
      <c r="L2031" s="75">
        <f t="shared" si="33"/>
        <v>0</v>
      </c>
      <c r="N2031" s="5"/>
      <c r="O2031" s="6"/>
    </row>
    <row r="2032" spans="1:17" s="69" customFormat="1" ht="12.75">
      <c r="A2032" s="5"/>
      <c r="B2032"/>
      <c r="C2032"/>
      <c r="D2032" s="22">
        <v>712880</v>
      </c>
      <c r="E2032" s="20"/>
      <c r="F2032" s="203"/>
      <c r="G2032" t="s">
        <v>439</v>
      </c>
      <c r="H2032" s="154"/>
      <c r="I2032"/>
      <c r="J2032" s="4">
        <v>0</v>
      </c>
      <c r="K2032" s="318"/>
      <c r="L2032" s="75">
        <f t="shared" si="33"/>
        <v>0</v>
      </c>
      <c r="M2032"/>
      <c r="N2032" s="5"/>
      <c r="O2032" s="6"/>
      <c r="P2032"/>
      <c r="Q2032"/>
    </row>
    <row r="2033" spans="1:17" s="246" customFormat="1" ht="12.75">
      <c r="A2033" s="5"/>
      <c r="B2033"/>
      <c r="C2033" t="s">
        <v>2905</v>
      </c>
      <c r="D2033" s="22">
        <v>715004</v>
      </c>
      <c r="E2033" s="20"/>
      <c r="F2033" s="203"/>
      <c r="G2033" t="s">
        <v>3136</v>
      </c>
      <c r="H2033" s="154"/>
      <c r="I2033"/>
      <c r="J2033" s="4">
        <v>15</v>
      </c>
      <c r="K2033" s="318">
        <v>1</v>
      </c>
      <c r="L2033" s="75">
        <f t="shared" si="33"/>
        <v>15</v>
      </c>
      <c r="M2033"/>
      <c r="N2033" s="5"/>
      <c r="O2033" s="6" t="s">
        <v>1556</v>
      </c>
      <c r="P2033"/>
      <c r="Q2033"/>
    </row>
    <row r="2034" spans="1:17" s="69" customFormat="1" ht="12.75">
      <c r="A2034" s="5"/>
      <c r="B2034"/>
      <c r="C2034"/>
      <c r="D2034" s="34" t="s">
        <v>136</v>
      </c>
      <c r="E2034" s="17"/>
      <c r="F2034" s="203"/>
      <c r="G2034" t="s">
        <v>440</v>
      </c>
      <c r="H2034" s="154"/>
      <c r="I2034"/>
      <c r="J2034" s="4">
        <v>0</v>
      </c>
      <c r="K2034" s="318"/>
      <c r="L2034" s="75">
        <f t="shared" si="33"/>
        <v>0</v>
      </c>
      <c r="M2034"/>
      <c r="N2034" s="5"/>
      <c r="O2034" s="6"/>
      <c r="P2034"/>
      <c r="Q2034"/>
    </row>
    <row r="2035" spans="1:17" s="69" customFormat="1" ht="12.75">
      <c r="A2035" s="5"/>
      <c r="B2035"/>
      <c r="C2035"/>
      <c r="D2035" s="22" t="s">
        <v>3003</v>
      </c>
      <c r="E2035" s="20"/>
      <c r="F2035" s="203"/>
      <c r="G2035" t="s">
        <v>2480</v>
      </c>
      <c r="H2035" s="154"/>
      <c r="I2035"/>
      <c r="J2035" s="4">
        <v>0</v>
      </c>
      <c r="K2035" s="318"/>
      <c r="L2035" s="75">
        <f t="shared" si="33"/>
        <v>0</v>
      </c>
      <c r="M2035"/>
      <c r="N2035" s="5"/>
      <c r="O2035" s="6"/>
      <c r="P2035"/>
      <c r="Q2035"/>
    </row>
    <row r="2036" spans="1:15" ht="12.75">
      <c r="A2036" s="5"/>
      <c r="D2036" s="22">
        <v>715563</v>
      </c>
      <c r="E2036" s="24"/>
      <c r="G2036" t="s">
        <v>375</v>
      </c>
      <c r="H2036" s="154"/>
      <c r="J2036" s="4">
        <v>7.5</v>
      </c>
      <c r="K2036" s="318">
        <v>1</v>
      </c>
      <c r="L2036" s="75">
        <f t="shared" si="33"/>
        <v>7.5</v>
      </c>
      <c r="N2036" s="5"/>
      <c r="O2036" s="6"/>
    </row>
    <row r="2037" spans="1:17" s="69" customFormat="1" ht="12.75">
      <c r="A2037" s="72"/>
      <c r="B2037"/>
      <c r="C2037" s="18" t="s">
        <v>2905</v>
      </c>
      <c r="D2037" s="19">
        <v>715719</v>
      </c>
      <c r="E2037" s="73"/>
      <c r="F2037" s="220"/>
      <c r="G2037" s="69" t="s">
        <v>1275</v>
      </c>
      <c r="H2037" s="154" t="s">
        <v>3459</v>
      </c>
      <c r="I2037" s="74"/>
      <c r="J2037" s="71">
        <v>40</v>
      </c>
      <c r="K2037" s="325"/>
      <c r="L2037" s="75">
        <f t="shared" si="33"/>
        <v>0</v>
      </c>
      <c r="N2037" s="72"/>
      <c r="O2037" s="30"/>
      <c r="P2037"/>
      <c r="Q2037"/>
    </row>
    <row r="2038" spans="1:15" ht="12.75">
      <c r="A2038" s="29"/>
      <c r="C2038" t="s">
        <v>2905</v>
      </c>
      <c r="D2038" s="19">
        <v>715720</v>
      </c>
      <c r="E2038" s="20"/>
      <c r="F2038" s="276"/>
      <c r="G2038" s="18" t="s">
        <v>2481</v>
      </c>
      <c r="H2038" s="154"/>
      <c r="I2038" s="21"/>
      <c r="J2038" s="4">
        <v>40</v>
      </c>
      <c r="K2038" s="326"/>
      <c r="L2038" s="75">
        <f t="shared" si="33"/>
        <v>0</v>
      </c>
      <c r="M2038" s="18"/>
      <c r="N2038" s="29"/>
      <c r="O2038" s="6"/>
    </row>
    <row r="2039" spans="1:15" ht="12.75">
      <c r="A2039" s="5"/>
      <c r="C2039" t="s">
        <v>2905</v>
      </c>
      <c r="D2039" s="22">
        <v>715723</v>
      </c>
      <c r="E2039" s="20"/>
      <c r="G2039" t="s">
        <v>3824</v>
      </c>
      <c r="H2039" s="154" t="s">
        <v>3459</v>
      </c>
      <c r="I2039" s="23"/>
      <c r="J2039" s="4">
        <v>60</v>
      </c>
      <c r="L2039" s="75">
        <f t="shared" si="33"/>
        <v>0</v>
      </c>
      <c r="N2039" s="5"/>
      <c r="O2039" s="6" t="s">
        <v>1587</v>
      </c>
    </row>
    <row r="2040" spans="1:14" ht="12.75">
      <c r="A2040" s="5"/>
      <c r="C2040" t="s">
        <v>2905</v>
      </c>
      <c r="D2040" s="22">
        <v>715724</v>
      </c>
      <c r="E2040" s="20"/>
      <c r="G2040" t="s">
        <v>724</v>
      </c>
      <c r="H2040" s="154"/>
      <c r="I2040" s="23"/>
      <c r="J2040" s="4">
        <v>50</v>
      </c>
      <c r="L2040" s="75">
        <f t="shared" si="33"/>
        <v>0</v>
      </c>
      <c r="N2040" s="5"/>
    </row>
    <row r="2041" spans="1:14" ht="12.75">
      <c r="A2041" s="5"/>
      <c r="C2041" t="s">
        <v>2905</v>
      </c>
      <c r="D2041" s="22" t="s">
        <v>725</v>
      </c>
      <c r="E2041" s="20"/>
      <c r="G2041" t="s">
        <v>2125</v>
      </c>
      <c r="H2041" s="154"/>
      <c r="I2041" s="36"/>
      <c r="J2041" s="4">
        <v>7</v>
      </c>
      <c r="K2041" s="318">
        <v>0</v>
      </c>
      <c r="L2041" s="75">
        <f t="shared" si="33"/>
        <v>0</v>
      </c>
      <c r="N2041" s="5"/>
    </row>
    <row r="2042" spans="1:14" ht="12.75">
      <c r="A2042" s="5"/>
      <c r="C2042" t="s">
        <v>2905</v>
      </c>
      <c r="D2042" s="22">
        <v>715865</v>
      </c>
      <c r="E2042" s="20"/>
      <c r="G2042" t="s">
        <v>3089</v>
      </c>
      <c r="H2042" s="154"/>
      <c r="I2042" s="23"/>
      <c r="J2042" s="4">
        <v>75</v>
      </c>
      <c r="L2042" s="75">
        <f t="shared" si="33"/>
        <v>0</v>
      </c>
      <c r="N2042" s="5"/>
    </row>
    <row r="2043" spans="1:14" ht="12.75">
      <c r="A2043" s="5"/>
      <c r="C2043" t="s">
        <v>2905</v>
      </c>
      <c r="D2043" s="22">
        <v>715866</v>
      </c>
      <c r="E2043" s="20"/>
      <c r="G2043" t="s">
        <v>3090</v>
      </c>
      <c r="H2043" s="154"/>
      <c r="I2043" s="23"/>
      <c r="J2043" s="4">
        <v>60</v>
      </c>
      <c r="L2043" s="75">
        <f t="shared" si="33"/>
        <v>0</v>
      </c>
      <c r="N2043" s="5"/>
    </row>
    <row r="2044" spans="1:17" s="69" customFormat="1" ht="12.75">
      <c r="A2044" s="5"/>
      <c r="B2044" s="81"/>
      <c r="C2044" t="s">
        <v>2905</v>
      </c>
      <c r="D2044" s="22">
        <v>715939</v>
      </c>
      <c r="E2044" s="20"/>
      <c r="F2044" s="203"/>
      <c r="G2044" t="s">
        <v>3914</v>
      </c>
      <c r="H2044" s="154"/>
      <c r="I2044" s="23"/>
      <c r="J2044" s="4">
        <v>19.5</v>
      </c>
      <c r="K2044" s="318"/>
      <c r="L2044" s="75">
        <f t="shared" si="33"/>
        <v>0</v>
      </c>
      <c r="M2044"/>
      <c r="N2044" s="5"/>
      <c r="O2044"/>
      <c r="P2044" s="81"/>
      <c r="Q2044" s="81"/>
    </row>
    <row r="2045" spans="1:14" ht="12.75">
      <c r="A2045" s="5"/>
      <c r="C2045" t="s">
        <v>2905</v>
      </c>
      <c r="D2045" s="22">
        <v>717041</v>
      </c>
      <c r="E2045" s="20"/>
      <c r="G2045" t="s">
        <v>2437</v>
      </c>
      <c r="H2045" s="154"/>
      <c r="I2045" s="23"/>
      <c r="J2045" s="4">
        <v>5</v>
      </c>
      <c r="L2045" s="75">
        <f t="shared" si="33"/>
        <v>0</v>
      </c>
      <c r="N2045" s="5"/>
    </row>
    <row r="2046" spans="1:14" ht="12.75">
      <c r="A2046" s="5"/>
      <c r="C2046" t="s">
        <v>2905</v>
      </c>
      <c r="D2046" s="22">
        <v>717042</v>
      </c>
      <c r="E2046" s="20"/>
      <c r="G2046" t="s">
        <v>2438</v>
      </c>
      <c r="H2046" s="154"/>
      <c r="I2046" s="23"/>
      <c r="J2046" s="4">
        <v>5</v>
      </c>
      <c r="L2046" s="75">
        <f t="shared" si="33"/>
        <v>0</v>
      </c>
      <c r="N2046" s="5"/>
    </row>
    <row r="2047" spans="1:14" ht="12.75">
      <c r="A2047" s="5"/>
      <c r="C2047" t="s">
        <v>2905</v>
      </c>
      <c r="D2047" s="22">
        <v>718010</v>
      </c>
      <c r="E2047" s="24"/>
      <c r="G2047" t="s">
        <v>1432</v>
      </c>
      <c r="H2047" s="154" t="s">
        <v>3459</v>
      </c>
      <c r="I2047" s="23"/>
      <c r="J2047" s="4">
        <v>4</v>
      </c>
      <c r="K2047" s="318">
        <v>0</v>
      </c>
      <c r="L2047" s="75">
        <f t="shared" si="33"/>
        <v>0</v>
      </c>
      <c r="N2047" s="5"/>
    </row>
    <row r="2048" spans="1:14" ht="12.75">
      <c r="A2048" s="5"/>
      <c r="C2048" t="s">
        <v>2905</v>
      </c>
      <c r="D2048" s="22">
        <v>718011</v>
      </c>
      <c r="E2048" s="24"/>
      <c r="G2048" t="s">
        <v>1433</v>
      </c>
      <c r="H2048" s="154" t="s">
        <v>3459</v>
      </c>
      <c r="I2048" s="23"/>
      <c r="J2048" s="4">
        <v>4</v>
      </c>
      <c r="K2048" s="318">
        <v>0</v>
      </c>
      <c r="L2048" s="75">
        <f t="shared" si="33"/>
        <v>0</v>
      </c>
      <c r="N2048" s="5"/>
    </row>
    <row r="2049" spans="1:14" ht="12.75">
      <c r="A2049" s="5"/>
      <c r="C2049" t="s">
        <v>2905</v>
      </c>
      <c r="D2049" s="22">
        <v>718014</v>
      </c>
      <c r="E2049" s="20"/>
      <c r="G2049" t="s">
        <v>3186</v>
      </c>
      <c r="H2049" s="154"/>
      <c r="I2049" s="23"/>
      <c r="J2049" s="4">
        <v>4.5</v>
      </c>
      <c r="L2049" s="75">
        <f t="shared" si="33"/>
        <v>0</v>
      </c>
      <c r="N2049" s="5"/>
    </row>
    <row r="2050" spans="1:17" s="69" customFormat="1" ht="12.75">
      <c r="A2050" s="5"/>
      <c r="B2050"/>
      <c r="C2050"/>
      <c r="D2050" s="22">
        <v>718120</v>
      </c>
      <c r="E2050" s="20"/>
      <c r="F2050" s="203"/>
      <c r="G2050" t="s">
        <v>1793</v>
      </c>
      <c r="H2050" s="154"/>
      <c r="I2050"/>
      <c r="J2050" s="4">
        <v>0</v>
      </c>
      <c r="K2050" s="318"/>
      <c r="L2050" s="75">
        <f t="shared" si="33"/>
        <v>0</v>
      </c>
      <c r="M2050"/>
      <c r="N2050" s="5"/>
      <c r="O2050"/>
      <c r="P2050"/>
      <c r="Q2050"/>
    </row>
    <row r="2051" spans="1:14" ht="12.75">
      <c r="A2051" s="5"/>
      <c r="D2051" s="22">
        <v>718574</v>
      </c>
      <c r="E2051" s="20"/>
      <c r="G2051" t="s">
        <v>3559</v>
      </c>
      <c r="H2051" s="154"/>
      <c r="J2051" s="4">
        <v>14.5</v>
      </c>
      <c r="L2051" s="75">
        <f t="shared" si="33"/>
        <v>0</v>
      </c>
      <c r="N2051" s="5"/>
    </row>
    <row r="2052" spans="1:15" ht="12.75">
      <c r="A2052" s="5"/>
      <c r="C2052" t="s">
        <v>2905</v>
      </c>
      <c r="D2052" s="22" t="s">
        <v>1999</v>
      </c>
      <c r="E2052" s="20"/>
      <c r="G2052" t="s">
        <v>1946</v>
      </c>
      <c r="H2052" s="154"/>
      <c r="I2052" s="23"/>
      <c r="J2052" s="4">
        <v>15</v>
      </c>
      <c r="L2052" s="75">
        <f t="shared" si="33"/>
        <v>0</v>
      </c>
      <c r="N2052" s="5"/>
      <c r="O2052" s="6"/>
    </row>
    <row r="2053" spans="1:15" ht="12.75">
      <c r="A2053" s="5"/>
      <c r="C2053" t="s">
        <v>2905</v>
      </c>
      <c r="D2053" s="22">
        <v>720093</v>
      </c>
      <c r="E2053" s="20"/>
      <c r="G2053" t="s">
        <v>3520</v>
      </c>
      <c r="H2053" s="154" t="s">
        <v>3459</v>
      </c>
      <c r="I2053" s="23"/>
      <c r="J2053" s="4">
        <v>9.5</v>
      </c>
      <c r="L2053" s="75">
        <f t="shared" si="33"/>
        <v>0</v>
      </c>
      <c r="N2053" s="5"/>
      <c r="O2053" s="6"/>
    </row>
    <row r="2054" spans="1:17" s="32" customFormat="1" ht="12.75">
      <c r="A2054" s="5"/>
      <c r="B2054"/>
      <c r="C2054" t="s">
        <v>2905</v>
      </c>
      <c r="D2054" s="22">
        <v>720438</v>
      </c>
      <c r="E2054" s="20"/>
      <c r="F2054" s="203"/>
      <c r="G2054" t="s">
        <v>2993</v>
      </c>
      <c r="H2054" s="154" t="s">
        <v>3459</v>
      </c>
      <c r="I2054" s="23"/>
      <c r="J2054" s="4">
        <v>19.5</v>
      </c>
      <c r="K2054" s="318"/>
      <c r="L2054" s="75">
        <f t="shared" si="33"/>
        <v>0</v>
      </c>
      <c r="M2054"/>
      <c r="N2054" s="5"/>
      <c r="O2054" s="6"/>
      <c r="P2054"/>
      <c r="Q2054"/>
    </row>
    <row r="2055" spans="1:15" ht="12.75">
      <c r="A2055" s="5"/>
      <c r="D2055" s="22" t="s">
        <v>1900</v>
      </c>
      <c r="E2055" s="20"/>
      <c r="G2055" t="s">
        <v>405</v>
      </c>
      <c r="H2055" s="154"/>
      <c r="J2055" s="4">
        <v>0</v>
      </c>
      <c r="L2055" s="75">
        <f t="shared" si="33"/>
        <v>0</v>
      </c>
      <c r="N2055" s="5"/>
      <c r="O2055" s="6"/>
    </row>
    <row r="2056" spans="1:17" s="69" customFormat="1" ht="12.75">
      <c r="A2056" s="5"/>
      <c r="B2056"/>
      <c r="C2056"/>
      <c r="D2056" s="22" t="s">
        <v>1901</v>
      </c>
      <c r="E2056" s="20"/>
      <c r="F2056" s="203"/>
      <c r="G2056" t="s">
        <v>406</v>
      </c>
      <c r="H2056" s="154"/>
      <c r="I2056"/>
      <c r="J2056" s="4">
        <v>0</v>
      </c>
      <c r="K2056" s="318"/>
      <c r="L2056" s="75">
        <f t="shared" si="33"/>
        <v>0</v>
      </c>
      <c r="M2056"/>
      <c r="N2056" s="5"/>
      <c r="O2056" s="6"/>
      <c r="P2056"/>
      <c r="Q2056"/>
    </row>
    <row r="2057" spans="1:15" ht="12.75">
      <c r="A2057" s="5"/>
      <c r="C2057" t="s">
        <v>2905</v>
      </c>
      <c r="D2057" s="22">
        <v>720653</v>
      </c>
      <c r="E2057" s="20"/>
      <c r="G2057" t="s">
        <v>2999</v>
      </c>
      <c r="H2057" s="154"/>
      <c r="I2057" s="23"/>
      <c r="J2057" s="4">
        <v>10</v>
      </c>
      <c r="L2057" s="75">
        <f t="shared" si="33"/>
        <v>0</v>
      </c>
      <c r="N2057" s="5"/>
      <c r="O2057" s="6"/>
    </row>
    <row r="2058" spans="1:15" ht="12.75">
      <c r="A2058" s="5"/>
      <c r="C2058" t="s">
        <v>2905</v>
      </c>
      <c r="D2058" s="22">
        <v>721157</v>
      </c>
      <c r="E2058" s="20"/>
      <c r="G2058" t="s">
        <v>3246</v>
      </c>
      <c r="H2058" s="154" t="s">
        <v>3459</v>
      </c>
      <c r="I2058" s="23"/>
      <c r="J2058" s="4">
        <v>9.5</v>
      </c>
      <c r="L2058" s="75">
        <f t="shared" si="33"/>
        <v>0</v>
      </c>
      <c r="N2058" s="5"/>
      <c r="O2058" s="6"/>
    </row>
    <row r="2059" spans="1:15" ht="12.75">
      <c r="A2059" s="5"/>
      <c r="C2059" t="s">
        <v>2905</v>
      </c>
      <c r="D2059" s="22">
        <v>721168</v>
      </c>
      <c r="E2059" s="20"/>
      <c r="G2059" t="s">
        <v>2959</v>
      </c>
      <c r="H2059" s="154"/>
      <c r="I2059" s="23"/>
      <c r="J2059" s="4">
        <v>0.6</v>
      </c>
      <c r="L2059" s="75">
        <f t="shared" si="33"/>
        <v>0</v>
      </c>
      <c r="N2059" s="5"/>
      <c r="O2059" s="6"/>
    </row>
    <row r="2060" spans="1:15" ht="12.75">
      <c r="A2060" s="5"/>
      <c r="C2060" t="s">
        <v>2905</v>
      </c>
      <c r="D2060" s="22">
        <v>721176</v>
      </c>
      <c r="E2060" s="24"/>
      <c r="G2060" t="s">
        <v>594</v>
      </c>
      <c r="H2060" s="154"/>
      <c r="J2060" s="4">
        <v>4</v>
      </c>
      <c r="K2060" s="318">
        <v>1</v>
      </c>
      <c r="L2060" s="75">
        <f t="shared" si="33"/>
        <v>4</v>
      </c>
      <c r="N2060" s="5"/>
      <c r="O2060" s="6" t="s">
        <v>2979</v>
      </c>
    </row>
    <row r="2061" spans="1:17" s="25" customFormat="1" ht="12.75">
      <c r="A2061" s="5"/>
      <c r="B2061"/>
      <c r="C2061" t="s">
        <v>2905</v>
      </c>
      <c r="D2061" s="22">
        <v>721205</v>
      </c>
      <c r="E2061" s="20"/>
      <c r="F2061" s="203"/>
      <c r="G2061" t="s">
        <v>3838</v>
      </c>
      <c r="H2061" s="154"/>
      <c r="I2061" s="23"/>
      <c r="J2061" s="4">
        <v>9</v>
      </c>
      <c r="K2061" s="318"/>
      <c r="L2061" s="75">
        <f t="shared" si="33"/>
        <v>0</v>
      </c>
      <c r="M2061"/>
      <c r="N2061" s="5"/>
      <c r="O2061" s="6"/>
      <c r="P2061"/>
      <c r="Q2061"/>
    </row>
    <row r="2062" spans="1:15" ht="12.75">
      <c r="A2062" s="5"/>
      <c r="D2062" s="22">
        <v>721208</v>
      </c>
      <c r="E2062" s="20"/>
      <c r="G2062" t="s">
        <v>1115</v>
      </c>
      <c r="H2062" s="154" t="s">
        <v>3459</v>
      </c>
      <c r="J2062" s="4">
        <v>6.5</v>
      </c>
      <c r="K2062" s="318">
        <v>2</v>
      </c>
      <c r="L2062" s="75">
        <f t="shared" si="33"/>
        <v>13</v>
      </c>
      <c r="N2062" s="5"/>
      <c r="O2062" s="6"/>
    </row>
    <row r="2063" spans="1:15" ht="12.75">
      <c r="A2063" s="5"/>
      <c r="D2063" s="22">
        <v>721209</v>
      </c>
      <c r="E2063" s="20"/>
      <c r="G2063" t="s">
        <v>1116</v>
      </c>
      <c r="H2063" s="154" t="s">
        <v>3459</v>
      </c>
      <c r="J2063" s="4">
        <v>6.5</v>
      </c>
      <c r="K2063" s="318">
        <v>2</v>
      </c>
      <c r="L2063" s="75">
        <f t="shared" si="33"/>
        <v>13</v>
      </c>
      <c r="N2063" s="5"/>
      <c r="O2063" s="6"/>
    </row>
    <row r="2064" spans="1:15" ht="12.75">
      <c r="A2064" s="5"/>
      <c r="C2064" t="s">
        <v>2905</v>
      </c>
      <c r="D2064" s="22">
        <v>722411</v>
      </c>
      <c r="E2064" s="43"/>
      <c r="G2064" t="s">
        <v>2472</v>
      </c>
      <c r="H2064" s="154"/>
      <c r="J2064" s="4">
        <v>6</v>
      </c>
      <c r="K2064" s="318">
        <v>1</v>
      </c>
      <c r="L2064" s="75">
        <f t="shared" si="33"/>
        <v>6</v>
      </c>
      <c r="N2064" s="5"/>
      <c r="O2064" s="6" t="s">
        <v>2931</v>
      </c>
    </row>
    <row r="2065" spans="1:15" ht="12.75">
      <c r="A2065" s="5"/>
      <c r="C2065" t="s">
        <v>2905</v>
      </c>
      <c r="D2065" s="22" t="s">
        <v>1193</v>
      </c>
      <c r="E2065" s="24"/>
      <c r="G2065" t="s">
        <v>973</v>
      </c>
      <c r="H2065" s="154"/>
      <c r="I2065" s="23"/>
      <c r="J2065" s="4">
        <v>4</v>
      </c>
      <c r="L2065" s="75">
        <f t="shared" si="33"/>
        <v>0</v>
      </c>
      <c r="N2065" s="5"/>
      <c r="O2065" s="6">
        <v>1</v>
      </c>
    </row>
    <row r="2066" spans="1:15" ht="12.75">
      <c r="A2066" s="5"/>
      <c r="D2066" s="22" t="s">
        <v>1430</v>
      </c>
      <c r="E2066" s="20"/>
      <c r="G2066" t="s">
        <v>1431</v>
      </c>
      <c r="H2066" s="154"/>
      <c r="J2066" s="4">
        <v>5</v>
      </c>
      <c r="K2066" s="318">
        <v>1</v>
      </c>
      <c r="L2066" s="75">
        <f t="shared" si="33"/>
        <v>5</v>
      </c>
      <c r="N2066" s="5"/>
      <c r="O2066" s="6" t="s">
        <v>1587</v>
      </c>
    </row>
    <row r="2067" spans="1:15" ht="12.75">
      <c r="A2067" s="72"/>
      <c r="C2067" s="18" t="s">
        <v>2905</v>
      </c>
      <c r="D2067" s="19">
        <v>722693</v>
      </c>
      <c r="E2067" s="78"/>
      <c r="F2067" s="220"/>
      <c r="G2067" s="69" t="s">
        <v>1565</v>
      </c>
      <c r="H2067" s="154"/>
      <c r="I2067" s="74"/>
      <c r="J2067" s="71">
        <v>27.5</v>
      </c>
      <c r="K2067" s="325"/>
      <c r="L2067" s="75">
        <f t="shared" si="33"/>
        <v>0</v>
      </c>
      <c r="M2067" s="69"/>
      <c r="N2067" s="72"/>
      <c r="O2067" s="30">
        <v>1</v>
      </c>
    </row>
    <row r="2068" spans="1:15" ht="12.75">
      <c r="A2068" s="5"/>
      <c r="C2068" t="s">
        <v>2905</v>
      </c>
      <c r="D2068" s="22">
        <v>722693</v>
      </c>
      <c r="E2068" s="20"/>
      <c r="G2068" s="32" t="s">
        <v>2277</v>
      </c>
      <c r="H2068" s="154"/>
      <c r="J2068" s="4">
        <v>0</v>
      </c>
      <c r="L2068" s="75">
        <f t="shared" si="33"/>
        <v>0</v>
      </c>
      <c r="N2068" s="5"/>
      <c r="O2068" s="6"/>
    </row>
    <row r="2069" spans="1:15" ht="12.75">
      <c r="A2069" s="5"/>
      <c r="D2069" s="22">
        <v>724075</v>
      </c>
      <c r="E2069" s="20"/>
      <c r="G2069" t="s">
        <v>1849</v>
      </c>
      <c r="H2069" s="154"/>
      <c r="J2069" s="4">
        <v>2.5</v>
      </c>
      <c r="K2069" s="318">
        <v>1</v>
      </c>
      <c r="L2069" s="75">
        <f t="shared" si="33"/>
        <v>2.5</v>
      </c>
      <c r="N2069" s="5"/>
      <c r="O2069" s="6" t="s">
        <v>2283</v>
      </c>
    </row>
    <row r="2070" spans="1:15" ht="12.75">
      <c r="A2070" s="5"/>
      <c r="C2070" t="s">
        <v>2905</v>
      </c>
      <c r="D2070" s="22">
        <v>724263</v>
      </c>
      <c r="E2070" s="20"/>
      <c r="G2070" t="s">
        <v>1342</v>
      </c>
      <c r="H2070" s="154"/>
      <c r="I2070" s="23"/>
      <c r="J2070" s="4">
        <v>35</v>
      </c>
      <c r="L2070" s="75">
        <f t="shared" si="33"/>
        <v>0</v>
      </c>
      <c r="N2070" s="5"/>
      <c r="O2070" s="6"/>
    </row>
    <row r="2071" spans="1:15" ht="12.75">
      <c r="A2071" s="5"/>
      <c r="C2071" t="s">
        <v>2905</v>
      </c>
      <c r="D2071" s="22">
        <v>724264</v>
      </c>
      <c r="E2071" s="20"/>
      <c r="G2071" t="s">
        <v>131</v>
      </c>
      <c r="H2071" s="154"/>
      <c r="I2071" s="23"/>
      <c r="J2071" s="4">
        <v>40</v>
      </c>
      <c r="L2071" s="75">
        <f t="shared" si="33"/>
        <v>0</v>
      </c>
      <c r="N2071" s="5"/>
      <c r="O2071" s="6"/>
    </row>
    <row r="2072" spans="1:15" ht="12.75">
      <c r="A2072" s="5"/>
      <c r="C2072" t="s">
        <v>2905</v>
      </c>
      <c r="D2072" s="34" t="s">
        <v>132</v>
      </c>
      <c r="E2072" s="17"/>
      <c r="G2072" t="s">
        <v>390</v>
      </c>
      <c r="H2072" s="154"/>
      <c r="J2072" s="4">
        <v>7</v>
      </c>
      <c r="L2072" s="75">
        <f aca="true" t="shared" si="34" ref="L2072:L2135">SUM(K2072*J2072)</f>
        <v>0</v>
      </c>
      <c r="N2072" s="5"/>
      <c r="O2072" s="6"/>
    </row>
    <row r="2073" spans="1:15" ht="12.75">
      <c r="A2073" s="5"/>
      <c r="C2073" t="s">
        <v>2905</v>
      </c>
      <c r="D2073" s="34" t="s">
        <v>800</v>
      </c>
      <c r="E2073" s="17"/>
      <c r="G2073" t="s">
        <v>2147</v>
      </c>
      <c r="H2073" s="154"/>
      <c r="J2073" s="4">
        <v>5</v>
      </c>
      <c r="L2073" s="75">
        <f t="shared" si="34"/>
        <v>0</v>
      </c>
      <c r="N2073" s="5"/>
      <c r="O2073" s="6"/>
    </row>
    <row r="2074" spans="1:15" ht="12.75">
      <c r="A2074" s="29"/>
      <c r="C2074" t="s">
        <v>2905</v>
      </c>
      <c r="D2074" s="19">
        <v>725330</v>
      </c>
      <c r="E2074" s="24"/>
      <c r="F2074" s="276"/>
      <c r="G2074" s="18" t="s">
        <v>1868</v>
      </c>
      <c r="H2074" s="154"/>
      <c r="I2074" s="21"/>
      <c r="J2074" s="4">
        <v>12.5</v>
      </c>
      <c r="K2074" s="326"/>
      <c r="L2074" s="75">
        <f t="shared" si="34"/>
        <v>0</v>
      </c>
      <c r="M2074" s="18"/>
      <c r="N2074" s="29"/>
      <c r="O2074" s="30"/>
    </row>
    <row r="2075" spans="1:15" ht="12.75">
      <c r="A2075" s="5"/>
      <c r="C2075" t="s">
        <v>2905</v>
      </c>
      <c r="D2075" s="22" t="s">
        <v>1103</v>
      </c>
      <c r="E2075" s="20"/>
      <c r="G2075" t="s">
        <v>2467</v>
      </c>
      <c r="H2075" s="154"/>
      <c r="I2075" s="23"/>
      <c r="J2075" s="4">
        <v>30</v>
      </c>
      <c r="L2075" s="75">
        <f t="shared" si="34"/>
        <v>0</v>
      </c>
      <c r="N2075" s="5"/>
      <c r="O2075" s="6"/>
    </row>
    <row r="2076" spans="1:15" ht="12.75">
      <c r="A2076" s="5"/>
      <c r="C2076" t="s">
        <v>2905</v>
      </c>
      <c r="D2076" s="22">
        <v>725591</v>
      </c>
      <c r="E2076" s="20"/>
      <c r="G2076" t="s">
        <v>1286</v>
      </c>
      <c r="H2076" s="154"/>
      <c r="I2076" s="23"/>
      <c r="J2076" s="4">
        <v>19.5</v>
      </c>
      <c r="L2076" s="75">
        <f t="shared" si="34"/>
        <v>0</v>
      </c>
      <c r="N2076" s="5"/>
      <c r="O2076" s="6"/>
    </row>
    <row r="2077" spans="1:15" ht="12.75">
      <c r="A2077" s="5"/>
      <c r="C2077" t="s">
        <v>2905</v>
      </c>
      <c r="D2077" s="22">
        <v>725591</v>
      </c>
      <c r="E2077" s="20"/>
      <c r="G2077" t="s">
        <v>1777</v>
      </c>
      <c r="H2077" s="154"/>
      <c r="J2077" s="4">
        <v>5</v>
      </c>
      <c r="L2077" s="75">
        <f t="shared" si="34"/>
        <v>0</v>
      </c>
      <c r="N2077" s="5"/>
      <c r="O2077" s="6" t="s">
        <v>1587</v>
      </c>
    </row>
    <row r="2078" spans="1:15" ht="12.75">
      <c r="A2078" s="5"/>
      <c r="D2078" s="22">
        <v>725638</v>
      </c>
      <c r="E2078" s="24"/>
      <c r="G2078" t="s">
        <v>4032</v>
      </c>
      <c r="H2078" s="154"/>
      <c r="I2078" s="11"/>
      <c r="J2078" s="4">
        <v>6</v>
      </c>
      <c r="K2078" s="318">
        <v>3</v>
      </c>
      <c r="L2078" s="75">
        <f t="shared" si="34"/>
        <v>18</v>
      </c>
      <c r="N2078" s="5"/>
      <c r="O2078" s="6"/>
    </row>
    <row r="2079" spans="1:15" ht="12.75">
      <c r="A2079" s="5"/>
      <c r="D2079" s="22">
        <v>725639</v>
      </c>
      <c r="E2079" s="24"/>
      <c r="G2079" t="s">
        <v>4033</v>
      </c>
      <c r="H2079" s="154"/>
      <c r="I2079" s="11"/>
      <c r="J2079" s="4">
        <v>6</v>
      </c>
      <c r="K2079" s="318">
        <v>4</v>
      </c>
      <c r="L2079" s="75">
        <f t="shared" si="34"/>
        <v>24</v>
      </c>
      <c r="N2079" s="5"/>
      <c r="O2079" s="6"/>
    </row>
    <row r="2080" spans="1:15" ht="12.75">
      <c r="A2080" s="5"/>
      <c r="C2080" t="s">
        <v>2905</v>
      </c>
      <c r="D2080" s="22">
        <v>725701</v>
      </c>
      <c r="E2080" s="20"/>
      <c r="G2080" t="s">
        <v>738</v>
      </c>
      <c r="H2080" s="154"/>
      <c r="J2080" s="4">
        <v>7</v>
      </c>
      <c r="L2080" s="75">
        <f t="shared" si="34"/>
        <v>0</v>
      </c>
      <c r="N2080" s="5"/>
      <c r="O2080" s="6"/>
    </row>
    <row r="2081" spans="1:15" ht="12.75">
      <c r="A2081" s="5"/>
      <c r="C2081" t="s">
        <v>2905</v>
      </c>
      <c r="D2081" s="22">
        <v>725740</v>
      </c>
      <c r="E2081" s="20"/>
      <c r="G2081" t="s">
        <v>1199</v>
      </c>
      <c r="H2081" s="154"/>
      <c r="I2081" s="23"/>
      <c r="J2081" s="4">
        <v>4</v>
      </c>
      <c r="L2081" s="75">
        <f t="shared" si="34"/>
        <v>0</v>
      </c>
      <c r="N2081" s="5"/>
      <c r="O2081" s="6"/>
    </row>
    <row r="2082" spans="1:15" ht="12.75">
      <c r="A2082" s="5"/>
      <c r="C2082" t="s">
        <v>2905</v>
      </c>
      <c r="D2082" s="22">
        <v>725804</v>
      </c>
      <c r="E2082" s="20"/>
      <c r="G2082" t="s">
        <v>3056</v>
      </c>
      <c r="H2082" s="154"/>
      <c r="J2082" s="4">
        <v>1.75</v>
      </c>
      <c r="K2082" s="318">
        <v>3</v>
      </c>
      <c r="L2082" s="75">
        <f t="shared" si="34"/>
        <v>5.25</v>
      </c>
      <c r="N2082" s="5"/>
      <c r="O2082" s="6" t="s">
        <v>3769</v>
      </c>
    </row>
    <row r="2083" spans="1:15" ht="12.75">
      <c r="A2083" s="5"/>
      <c r="C2083" t="s">
        <v>2905</v>
      </c>
      <c r="D2083" s="22">
        <v>725809</v>
      </c>
      <c r="E2083" s="20"/>
      <c r="G2083" t="s">
        <v>101</v>
      </c>
      <c r="H2083" s="154"/>
      <c r="I2083" s="23"/>
      <c r="J2083" s="4">
        <v>4</v>
      </c>
      <c r="L2083" s="75">
        <f t="shared" si="34"/>
        <v>0</v>
      </c>
      <c r="N2083" s="5"/>
      <c r="O2083" s="6"/>
    </row>
    <row r="2084" spans="1:15" ht="12.75">
      <c r="A2084" s="5"/>
      <c r="D2084" s="22">
        <v>730405</v>
      </c>
      <c r="E2084" s="20"/>
      <c r="G2084" t="s">
        <v>1138</v>
      </c>
      <c r="H2084" s="154"/>
      <c r="J2084" s="4">
        <v>0</v>
      </c>
      <c r="L2084" s="75">
        <f t="shared" si="34"/>
        <v>0</v>
      </c>
      <c r="N2084" s="5"/>
      <c r="O2084" s="6"/>
    </row>
    <row r="2085" spans="1:15" ht="12.75">
      <c r="A2085" s="5"/>
      <c r="C2085" t="s">
        <v>2905</v>
      </c>
      <c r="D2085" s="22">
        <v>730553</v>
      </c>
      <c r="E2085" s="20"/>
      <c r="G2085" t="s">
        <v>1775</v>
      </c>
      <c r="H2085" s="154"/>
      <c r="J2085" s="4">
        <v>8</v>
      </c>
      <c r="L2085" s="75">
        <f t="shared" si="34"/>
        <v>0</v>
      </c>
      <c r="N2085" s="5"/>
      <c r="O2085" s="6"/>
    </row>
    <row r="2086" spans="1:14" ht="12.75">
      <c r="A2086" s="5"/>
      <c r="C2086" t="s">
        <v>2905</v>
      </c>
      <c r="D2086" s="22">
        <v>730931</v>
      </c>
      <c r="E2086" s="20"/>
      <c r="G2086" t="s">
        <v>3837</v>
      </c>
      <c r="H2086" s="154"/>
      <c r="I2086" s="23"/>
      <c r="J2086" s="4">
        <v>20</v>
      </c>
      <c r="L2086" s="75">
        <f t="shared" si="34"/>
        <v>0</v>
      </c>
      <c r="N2086" s="5"/>
    </row>
    <row r="2087" spans="1:14" ht="12.75">
      <c r="A2087" s="5"/>
      <c r="C2087" t="s">
        <v>2905</v>
      </c>
      <c r="D2087" s="22">
        <v>808407</v>
      </c>
      <c r="E2087" s="20"/>
      <c r="G2087" t="s">
        <v>448</v>
      </c>
      <c r="H2087" s="154"/>
      <c r="I2087" s="23"/>
      <c r="J2087" s="4">
        <v>15</v>
      </c>
      <c r="L2087" s="75">
        <f t="shared" si="34"/>
        <v>0</v>
      </c>
      <c r="N2087" s="5"/>
    </row>
    <row r="2088" spans="1:14" ht="12.75">
      <c r="A2088" s="5"/>
      <c r="C2088" t="s">
        <v>2905</v>
      </c>
      <c r="D2088" s="22" t="s">
        <v>3217</v>
      </c>
      <c r="E2088" s="20"/>
      <c r="G2088" t="s">
        <v>1148</v>
      </c>
      <c r="H2088" s="154" t="s">
        <v>3459</v>
      </c>
      <c r="I2088" s="23"/>
      <c r="J2088" s="4">
        <v>75</v>
      </c>
      <c r="L2088" s="75">
        <f t="shared" si="34"/>
        <v>0</v>
      </c>
      <c r="N2088" s="5"/>
    </row>
    <row r="2089" spans="1:14" ht="12.75">
      <c r="A2089" s="5"/>
      <c r="D2089" s="22">
        <v>808792</v>
      </c>
      <c r="E2089" s="20"/>
      <c r="G2089" t="s">
        <v>2137</v>
      </c>
      <c r="H2089" s="154"/>
      <c r="J2089" s="4">
        <v>0</v>
      </c>
      <c r="L2089" s="75">
        <f t="shared" si="34"/>
        <v>0</v>
      </c>
      <c r="N2089" s="5"/>
    </row>
    <row r="2090" spans="1:14" ht="12.75">
      <c r="A2090" s="5"/>
      <c r="C2090" t="s">
        <v>2905</v>
      </c>
      <c r="D2090" s="22">
        <v>808797</v>
      </c>
      <c r="E2090" s="20"/>
      <c r="G2090" t="s">
        <v>158</v>
      </c>
      <c r="H2090" s="154"/>
      <c r="J2090" s="4">
        <v>50</v>
      </c>
      <c r="L2090" s="75">
        <f t="shared" si="34"/>
        <v>0</v>
      </c>
      <c r="N2090" s="5"/>
    </row>
    <row r="2091" spans="1:14" ht="12.75">
      <c r="A2091" s="5"/>
      <c r="C2091" t="s">
        <v>2905</v>
      </c>
      <c r="D2091" s="22" t="s">
        <v>2667</v>
      </c>
      <c r="E2091" s="20"/>
      <c r="G2091" t="s">
        <v>2680</v>
      </c>
      <c r="H2091" s="154"/>
      <c r="I2091" s="23"/>
      <c r="J2091" s="4">
        <v>29.5</v>
      </c>
      <c r="K2091" s="318">
        <v>0</v>
      </c>
      <c r="L2091" s="75">
        <f t="shared" si="34"/>
        <v>0</v>
      </c>
      <c r="N2091" s="5"/>
    </row>
    <row r="2092" spans="1:14" ht="12.75">
      <c r="A2092" s="5"/>
      <c r="C2092" t="s">
        <v>2905</v>
      </c>
      <c r="D2092" s="22" t="s">
        <v>185</v>
      </c>
      <c r="E2092" s="20"/>
      <c r="G2092" t="s">
        <v>684</v>
      </c>
      <c r="H2092" s="154" t="s">
        <v>3459</v>
      </c>
      <c r="I2092" s="23"/>
      <c r="J2092" s="4">
        <v>35</v>
      </c>
      <c r="K2092" s="318">
        <v>0</v>
      </c>
      <c r="L2092" s="75">
        <f t="shared" si="34"/>
        <v>0</v>
      </c>
      <c r="N2092" s="5"/>
    </row>
    <row r="2093" spans="1:14" ht="12.75">
      <c r="A2093" s="5"/>
      <c r="D2093" s="22" t="s">
        <v>2751</v>
      </c>
      <c r="E2093" s="20"/>
      <c r="G2093" t="s">
        <v>1665</v>
      </c>
      <c r="H2093" s="154" t="s">
        <v>3459</v>
      </c>
      <c r="I2093" s="11"/>
      <c r="J2093" s="4">
        <v>35</v>
      </c>
      <c r="K2093" s="318">
        <v>1</v>
      </c>
      <c r="L2093" s="75">
        <f t="shared" si="34"/>
        <v>35</v>
      </c>
      <c r="N2093" s="5"/>
    </row>
    <row r="2094" spans="1:15" ht="12.75">
      <c r="A2094" s="5"/>
      <c r="C2094" t="s">
        <v>2905</v>
      </c>
      <c r="D2094" s="22">
        <v>808956</v>
      </c>
      <c r="E2094" s="20"/>
      <c r="G2094" t="s">
        <v>2657</v>
      </c>
      <c r="H2094" s="154"/>
      <c r="I2094" s="23"/>
      <c r="J2094" s="4">
        <v>12.5</v>
      </c>
      <c r="L2094" s="75">
        <f t="shared" si="34"/>
        <v>0</v>
      </c>
      <c r="N2094" s="5"/>
      <c r="O2094" s="6"/>
    </row>
    <row r="2095" spans="1:15" ht="12.75">
      <c r="A2095" s="5"/>
      <c r="C2095" t="s">
        <v>2905</v>
      </c>
      <c r="D2095" s="22">
        <v>808957</v>
      </c>
      <c r="E2095" s="20"/>
      <c r="G2095" t="s">
        <v>591</v>
      </c>
      <c r="H2095" s="154"/>
      <c r="I2095" s="23"/>
      <c r="J2095" s="4">
        <v>14.5</v>
      </c>
      <c r="L2095" s="75">
        <f t="shared" si="34"/>
        <v>0</v>
      </c>
      <c r="N2095" s="5"/>
      <c r="O2095" s="6"/>
    </row>
    <row r="2096" spans="1:15" ht="12.75">
      <c r="A2096" s="5"/>
      <c r="C2096" t="s">
        <v>2905</v>
      </c>
      <c r="D2096" s="22">
        <v>809068</v>
      </c>
      <c r="E2096" s="20"/>
      <c r="G2096" t="s">
        <v>3703</v>
      </c>
      <c r="H2096" s="154"/>
      <c r="J2096" s="4">
        <v>5</v>
      </c>
      <c r="L2096" s="75">
        <f t="shared" si="34"/>
        <v>0</v>
      </c>
      <c r="N2096" s="5"/>
      <c r="O2096" s="6"/>
    </row>
    <row r="2097" spans="1:17" s="81" customFormat="1" ht="12.75">
      <c r="A2097" s="5"/>
      <c r="B2097"/>
      <c r="C2097" t="s">
        <v>2905</v>
      </c>
      <c r="D2097" s="22">
        <v>809069</v>
      </c>
      <c r="E2097" s="20"/>
      <c r="F2097" s="203"/>
      <c r="G2097" t="s">
        <v>3704</v>
      </c>
      <c r="H2097" s="154"/>
      <c r="I2097" s="23"/>
      <c r="J2097" s="4">
        <v>5</v>
      </c>
      <c r="K2097" s="318"/>
      <c r="L2097" s="75">
        <f t="shared" si="34"/>
        <v>0</v>
      </c>
      <c r="M2097"/>
      <c r="N2097" s="5"/>
      <c r="O2097" s="6"/>
      <c r="P2097"/>
      <c r="Q2097"/>
    </row>
    <row r="2098" spans="1:17" s="178" customFormat="1" ht="12.75">
      <c r="A2098" s="5"/>
      <c r="B2098"/>
      <c r="C2098" t="s">
        <v>2905</v>
      </c>
      <c r="D2098" s="22">
        <v>809070</v>
      </c>
      <c r="E2098" s="20"/>
      <c r="F2098" s="203"/>
      <c r="G2098" t="s">
        <v>1488</v>
      </c>
      <c r="H2098" s="154"/>
      <c r="I2098"/>
      <c r="J2098" s="4">
        <v>4</v>
      </c>
      <c r="K2098" s="318"/>
      <c r="L2098" s="75">
        <f t="shared" si="34"/>
        <v>0</v>
      </c>
      <c r="M2098"/>
      <c r="N2098" s="5"/>
      <c r="O2098" s="6"/>
      <c r="P2098"/>
      <c r="Q2098"/>
    </row>
    <row r="2099" spans="1:17" s="69" customFormat="1" ht="12.75">
      <c r="A2099" s="5"/>
      <c r="B2099"/>
      <c r="C2099" t="s">
        <v>2905</v>
      </c>
      <c r="D2099" s="22">
        <v>809071</v>
      </c>
      <c r="E2099" s="20"/>
      <c r="F2099" s="203"/>
      <c r="G2099" t="s">
        <v>1489</v>
      </c>
      <c r="H2099" s="154"/>
      <c r="I2099"/>
      <c r="J2099" s="4">
        <v>4</v>
      </c>
      <c r="K2099" s="318"/>
      <c r="L2099" s="75">
        <f t="shared" si="34"/>
        <v>0</v>
      </c>
      <c r="M2099"/>
      <c r="N2099" s="5"/>
      <c r="O2099" s="6"/>
      <c r="P2099"/>
      <c r="Q2099"/>
    </row>
    <row r="2100" spans="1:15" ht="12.75">
      <c r="A2100" s="5"/>
      <c r="D2100" s="22" t="s">
        <v>355</v>
      </c>
      <c r="E2100" s="20"/>
      <c r="G2100" t="s">
        <v>1458</v>
      </c>
      <c r="H2100" s="154" t="s">
        <v>3459</v>
      </c>
      <c r="J2100" s="4">
        <v>25</v>
      </c>
      <c r="K2100" s="318">
        <v>1</v>
      </c>
      <c r="L2100" s="75">
        <f t="shared" si="34"/>
        <v>25</v>
      </c>
      <c r="N2100" s="5"/>
      <c r="O2100" s="6"/>
    </row>
    <row r="2101" spans="1:15" ht="12.75">
      <c r="A2101" s="5"/>
      <c r="D2101" s="22" t="s">
        <v>355</v>
      </c>
      <c r="E2101" s="20"/>
      <c r="G2101" t="s">
        <v>313</v>
      </c>
      <c r="H2101" s="154" t="s">
        <v>3459</v>
      </c>
      <c r="J2101" s="4">
        <v>7.5</v>
      </c>
      <c r="K2101" s="318">
        <v>1</v>
      </c>
      <c r="L2101" s="75">
        <f t="shared" si="34"/>
        <v>7.5</v>
      </c>
      <c r="N2101" s="5"/>
      <c r="O2101" s="6"/>
    </row>
    <row r="2102" spans="1:15" ht="12.75">
      <c r="A2102" s="5"/>
      <c r="C2102" t="s">
        <v>2905</v>
      </c>
      <c r="D2102" s="22" t="s">
        <v>356</v>
      </c>
      <c r="E2102" s="20"/>
      <c r="G2102" t="s">
        <v>1459</v>
      </c>
      <c r="H2102" s="154" t="s">
        <v>3459</v>
      </c>
      <c r="J2102" s="4">
        <v>25</v>
      </c>
      <c r="K2102" s="318">
        <v>0</v>
      </c>
      <c r="L2102" s="75">
        <f t="shared" si="34"/>
        <v>0</v>
      </c>
      <c r="N2102" s="5"/>
      <c r="O2102" s="6"/>
    </row>
    <row r="2103" spans="1:15" ht="12.75">
      <c r="A2103" s="5"/>
      <c r="D2103" s="22" t="s">
        <v>356</v>
      </c>
      <c r="E2103" s="20"/>
      <c r="G2103" t="s">
        <v>1457</v>
      </c>
      <c r="H2103" s="154" t="s">
        <v>3459</v>
      </c>
      <c r="J2103" s="4">
        <v>7.5</v>
      </c>
      <c r="K2103" s="318">
        <v>1</v>
      </c>
      <c r="L2103" s="75">
        <f t="shared" si="34"/>
        <v>7.5</v>
      </c>
      <c r="N2103" s="5"/>
      <c r="O2103" s="6"/>
    </row>
    <row r="2104" spans="1:15" ht="12.75">
      <c r="A2104" s="5"/>
      <c r="C2104" t="s">
        <v>2905</v>
      </c>
      <c r="D2104" s="34" t="s">
        <v>357</v>
      </c>
      <c r="E2104" s="17"/>
      <c r="G2104" t="s">
        <v>3361</v>
      </c>
      <c r="H2104" s="154" t="s">
        <v>3459</v>
      </c>
      <c r="J2104" s="4">
        <v>5</v>
      </c>
      <c r="L2104" s="75">
        <f t="shared" si="34"/>
        <v>0</v>
      </c>
      <c r="N2104" s="5"/>
      <c r="O2104" s="6" t="s">
        <v>1587</v>
      </c>
    </row>
    <row r="2105" spans="1:15" ht="12.75">
      <c r="A2105" s="5"/>
      <c r="D2105" s="22">
        <v>809371</v>
      </c>
      <c r="E2105" s="20"/>
      <c r="G2105" t="s">
        <v>3362</v>
      </c>
      <c r="H2105" s="154" t="s">
        <v>3459</v>
      </c>
      <c r="J2105" s="4">
        <v>5</v>
      </c>
      <c r="K2105" s="318">
        <v>1</v>
      </c>
      <c r="L2105" s="75">
        <f t="shared" si="34"/>
        <v>5</v>
      </c>
      <c r="N2105" s="5"/>
      <c r="O2105" s="6" t="s">
        <v>1587</v>
      </c>
    </row>
    <row r="2106" spans="1:15" ht="12.75">
      <c r="A2106" s="5"/>
      <c r="C2106" t="s">
        <v>2905</v>
      </c>
      <c r="D2106" s="22">
        <v>809784</v>
      </c>
      <c r="E2106" s="20"/>
      <c r="G2106" t="s">
        <v>70</v>
      </c>
      <c r="H2106" s="154"/>
      <c r="I2106" s="23"/>
      <c r="J2106" s="4">
        <v>11.5</v>
      </c>
      <c r="K2106" s="318">
        <v>0</v>
      </c>
      <c r="L2106" s="75">
        <f t="shared" si="34"/>
        <v>0</v>
      </c>
      <c r="N2106" s="5"/>
      <c r="O2106" s="6"/>
    </row>
    <row r="2107" spans="1:15" ht="12.75">
      <c r="A2107" s="5"/>
      <c r="C2107" t="s">
        <v>2905</v>
      </c>
      <c r="D2107" s="22">
        <v>809784</v>
      </c>
      <c r="E2107" s="20"/>
      <c r="G2107" t="s">
        <v>1080</v>
      </c>
      <c r="H2107" s="154"/>
      <c r="I2107" s="23"/>
      <c r="J2107" s="4">
        <v>14</v>
      </c>
      <c r="L2107" s="75">
        <f t="shared" si="34"/>
        <v>0</v>
      </c>
      <c r="N2107" s="5"/>
      <c r="O2107" s="6"/>
    </row>
    <row r="2108" spans="1:15" ht="12.75">
      <c r="A2108" s="5"/>
      <c r="C2108" t="s">
        <v>2905</v>
      </c>
      <c r="D2108" s="22">
        <v>809795</v>
      </c>
      <c r="E2108" s="20"/>
      <c r="G2108" t="s">
        <v>947</v>
      </c>
      <c r="H2108" s="154"/>
      <c r="I2108" s="23"/>
      <c r="J2108" s="4">
        <v>65</v>
      </c>
      <c r="L2108" s="75">
        <f t="shared" si="34"/>
        <v>0</v>
      </c>
      <c r="N2108" s="5"/>
      <c r="O2108" s="6"/>
    </row>
    <row r="2109" spans="1:15" ht="12.75">
      <c r="A2109" s="5"/>
      <c r="C2109" t="s">
        <v>2905</v>
      </c>
      <c r="D2109" s="22">
        <v>809928</v>
      </c>
      <c r="E2109" s="20"/>
      <c r="G2109" t="s">
        <v>53</v>
      </c>
      <c r="H2109" s="154"/>
      <c r="I2109" s="23"/>
      <c r="J2109" s="4">
        <v>12</v>
      </c>
      <c r="L2109" s="75">
        <f t="shared" si="34"/>
        <v>0</v>
      </c>
      <c r="N2109" s="5"/>
      <c r="O2109" s="6"/>
    </row>
    <row r="2110" spans="1:15" ht="12.75">
      <c r="A2110" s="5"/>
      <c r="C2110" t="s">
        <v>2905</v>
      </c>
      <c r="D2110" s="22">
        <v>810265</v>
      </c>
      <c r="E2110" s="24"/>
      <c r="G2110" t="s">
        <v>3198</v>
      </c>
      <c r="H2110" s="154"/>
      <c r="I2110" s="23"/>
      <c r="J2110" s="4">
        <v>17</v>
      </c>
      <c r="L2110" s="75">
        <f t="shared" si="34"/>
        <v>0</v>
      </c>
      <c r="N2110" s="5"/>
      <c r="O2110" s="6"/>
    </row>
    <row r="2111" spans="1:15" ht="12.75">
      <c r="A2111" s="5"/>
      <c r="C2111" t="s">
        <v>2905</v>
      </c>
      <c r="D2111" s="22">
        <v>810302</v>
      </c>
      <c r="E2111" s="20"/>
      <c r="G2111" t="s">
        <v>3869</v>
      </c>
      <c r="H2111" s="154"/>
      <c r="I2111" s="23"/>
      <c r="J2111" s="4">
        <v>30</v>
      </c>
      <c r="K2111" s="318">
        <v>0</v>
      </c>
      <c r="L2111" s="75">
        <f t="shared" si="34"/>
        <v>0</v>
      </c>
      <c r="N2111" s="5"/>
      <c r="O2111" s="6"/>
    </row>
    <row r="2112" spans="1:15" ht="12.75">
      <c r="A2112" s="5"/>
      <c r="C2112" t="s">
        <v>2905</v>
      </c>
      <c r="D2112" s="22">
        <v>811312</v>
      </c>
      <c r="E2112" s="20"/>
      <c r="G2112" t="s">
        <v>2556</v>
      </c>
      <c r="H2112" s="154"/>
      <c r="I2112" s="23"/>
      <c r="J2112" s="4">
        <v>65</v>
      </c>
      <c r="L2112" s="75">
        <f t="shared" si="34"/>
        <v>0</v>
      </c>
      <c r="N2112" s="5"/>
      <c r="O2112" s="6"/>
    </row>
    <row r="2113" spans="1:15" ht="12.75">
      <c r="A2113" s="5"/>
      <c r="C2113" t="s">
        <v>2905</v>
      </c>
      <c r="D2113" s="22">
        <v>811313</v>
      </c>
      <c r="E2113" s="20"/>
      <c r="G2113" t="s">
        <v>3021</v>
      </c>
      <c r="H2113" s="154"/>
      <c r="I2113" s="23"/>
      <c r="J2113" s="4">
        <v>65</v>
      </c>
      <c r="L2113" s="75">
        <f t="shared" si="34"/>
        <v>0</v>
      </c>
      <c r="N2113" s="5"/>
      <c r="O2113" s="6"/>
    </row>
    <row r="2114" spans="1:15" ht="12.75">
      <c r="A2114" s="29"/>
      <c r="C2114" t="s">
        <v>2905</v>
      </c>
      <c r="D2114" s="19">
        <v>814521</v>
      </c>
      <c r="E2114" s="20"/>
      <c r="F2114" s="276"/>
      <c r="G2114" s="18" t="s">
        <v>992</v>
      </c>
      <c r="H2114" s="154"/>
      <c r="I2114" s="21"/>
      <c r="J2114" s="4">
        <v>15</v>
      </c>
      <c r="K2114" s="326">
        <v>1</v>
      </c>
      <c r="L2114" s="75">
        <f t="shared" si="34"/>
        <v>15</v>
      </c>
      <c r="M2114" s="18"/>
      <c r="N2114" s="29"/>
      <c r="O2114" s="30"/>
    </row>
    <row r="2115" spans="1:15" ht="12.75">
      <c r="A2115" s="29"/>
      <c r="C2115" t="s">
        <v>2905</v>
      </c>
      <c r="D2115" s="19">
        <v>814522</v>
      </c>
      <c r="E2115" s="43"/>
      <c r="F2115" s="276"/>
      <c r="G2115" s="18" t="s">
        <v>1492</v>
      </c>
      <c r="H2115" s="154"/>
      <c r="I2115" s="21"/>
      <c r="J2115" s="4">
        <v>19.5</v>
      </c>
      <c r="K2115" s="326"/>
      <c r="L2115" s="75">
        <f t="shared" si="34"/>
        <v>0</v>
      </c>
      <c r="M2115" s="18"/>
      <c r="N2115" s="29"/>
      <c r="O2115" s="30"/>
    </row>
    <row r="2116" spans="1:15" ht="12.75">
      <c r="A2116" s="5"/>
      <c r="C2116" t="s">
        <v>2905</v>
      </c>
      <c r="D2116" s="22">
        <v>814535</v>
      </c>
      <c r="E2116" s="20"/>
      <c r="G2116" t="s">
        <v>3577</v>
      </c>
      <c r="H2116" s="154"/>
      <c r="I2116" s="23"/>
      <c r="J2116" s="4">
        <v>130</v>
      </c>
      <c r="L2116" s="75">
        <f t="shared" si="34"/>
        <v>0</v>
      </c>
      <c r="N2116" s="5"/>
      <c r="O2116" s="6"/>
    </row>
    <row r="2117" spans="1:15" ht="12.75">
      <c r="A2117" s="5"/>
      <c r="C2117" t="s">
        <v>2905</v>
      </c>
      <c r="D2117" s="22">
        <v>814633</v>
      </c>
      <c r="E2117" s="20"/>
      <c r="G2117" t="s">
        <v>3363</v>
      </c>
      <c r="H2117" s="154" t="s">
        <v>3459</v>
      </c>
      <c r="I2117" s="23"/>
      <c r="J2117" s="4">
        <v>12</v>
      </c>
      <c r="L2117" s="75">
        <f t="shared" si="34"/>
        <v>0</v>
      </c>
      <c r="N2117" s="5"/>
      <c r="O2117" s="6" t="s">
        <v>1587</v>
      </c>
    </row>
    <row r="2118" spans="1:15" ht="12.75">
      <c r="A2118" s="5"/>
      <c r="C2118" t="s">
        <v>2905</v>
      </c>
      <c r="D2118" s="22">
        <v>814633</v>
      </c>
      <c r="E2118" s="20"/>
      <c r="G2118" t="s">
        <v>2747</v>
      </c>
      <c r="H2118" s="154"/>
      <c r="J2118" s="4">
        <v>10</v>
      </c>
      <c r="L2118" s="75">
        <f t="shared" si="34"/>
        <v>0</v>
      </c>
      <c r="N2118" s="5"/>
      <c r="O2118" s="6" t="s">
        <v>1587</v>
      </c>
    </row>
    <row r="2119" spans="1:17" s="38" customFormat="1" ht="12.75">
      <c r="A2119" s="5"/>
      <c r="B2119"/>
      <c r="C2119" t="s">
        <v>2905</v>
      </c>
      <c r="D2119" s="22">
        <v>814634</v>
      </c>
      <c r="E2119" s="20"/>
      <c r="F2119" s="203"/>
      <c r="G2119" t="s">
        <v>1641</v>
      </c>
      <c r="H2119" s="154" t="s">
        <v>3459</v>
      </c>
      <c r="I2119" s="23"/>
      <c r="J2119" s="4">
        <v>22.5</v>
      </c>
      <c r="K2119" s="318">
        <v>0</v>
      </c>
      <c r="L2119" s="75">
        <f t="shared" si="34"/>
        <v>0</v>
      </c>
      <c r="M2119"/>
      <c r="N2119" s="5"/>
      <c r="O2119"/>
      <c r="P2119"/>
      <c r="Q2119"/>
    </row>
    <row r="2120" spans="1:17" s="178" customFormat="1" ht="12.75">
      <c r="A2120" s="5"/>
      <c r="B2120"/>
      <c r="C2120" t="s">
        <v>2905</v>
      </c>
      <c r="D2120" s="22">
        <v>814634</v>
      </c>
      <c r="E2120" s="20"/>
      <c r="F2120" s="203"/>
      <c r="G2120" t="s">
        <v>2748</v>
      </c>
      <c r="H2120" s="154"/>
      <c r="I2120" s="23"/>
      <c r="J2120" s="4">
        <v>9</v>
      </c>
      <c r="K2120" s="318"/>
      <c r="L2120" s="75">
        <f t="shared" si="34"/>
        <v>0</v>
      </c>
      <c r="M2120"/>
      <c r="N2120" s="5"/>
      <c r="O2120"/>
      <c r="P2120"/>
      <c r="Q2120"/>
    </row>
    <row r="2121" spans="1:17" s="69" customFormat="1" ht="12.75">
      <c r="A2121" s="5"/>
      <c r="B2121"/>
      <c r="C2121" t="s">
        <v>2905</v>
      </c>
      <c r="D2121" s="22">
        <v>814745</v>
      </c>
      <c r="E2121" s="20"/>
      <c r="F2121" s="203"/>
      <c r="G2121" t="s">
        <v>2138</v>
      </c>
      <c r="H2121" s="154"/>
      <c r="I2121" s="23"/>
      <c r="J2121" s="4">
        <v>75</v>
      </c>
      <c r="K2121" s="318"/>
      <c r="L2121" s="75">
        <f t="shared" si="34"/>
        <v>0</v>
      </c>
      <c r="M2121"/>
      <c r="N2121" s="5"/>
      <c r="O2121"/>
      <c r="P2121"/>
      <c r="Q2121"/>
    </row>
    <row r="2122" spans="1:14" ht="12.75">
      <c r="A2122" s="5"/>
      <c r="C2122" t="s">
        <v>2905</v>
      </c>
      <c r="D2122" s="22">
        <v>814746</v>
      </c>
      <c r="E2122" s="20"/>
      <c r="G2122" t="s">
        <v>2139</v>
      </c>
      <c r="H2122" s="154"/>
      <c r="I2122" s="23"/>
      <c r="J2122" s="4">
        <v>75</v>
      </c>
      <c r="L2122" s="75">
        <f t="shared" si="34"/>
        <v>0</v>
      </c>
      <c r="N2122" s="5"/>
    </row>
    <row r="2123" spans="1:14" ht="12.75">
      <c r="A2123" s="5"/>
      <c r="D2123" s="22">
        <v>814747</v>
      </c>
      <c r="E2123" s="20"/>
      <c r="G2123" t="s">
        <v>2322</v>
      </c>
      <c r="H2123" s="154"/>
      <c r="J2123" s="4">
        <v>45</v>
      </c>
      <c r="K2123" s="318">
        <v>2</v>
      </c>
      <c r="L2123" s="75">
        <f t="shared" si="34"/>
        <v>90</v>
      </c>
      <c r="N2123" s="5"/>
    </row>
    <row r="2124" spans="1:14" ht="12.75">
      <c r="A2124" s="5"/>
      <c r="C2124" t="s">
        <v>2905</v>
      </c>
      <c r="D2124" s="22">
        <v>814748</v>
      </c>
      <c r="E2124" s="20"/>
      <c r="G2124" t="s">
        <v>419</v>
      </c>
      <c r="H2124" s="154"/>
      <c r="I2124" s="175"/>
      <c r="J2124" s="4">
        <v>45</v>
      </c>
      <c r="K2124" s="318">
        <v>0</v>
      </c>
      <c r="L2124" s="75">
        <f t="shared" si="34"/>
        <v>0</v>
      </c>
      <c r="N2124" s="5"/>
    </row>
    <row r="2125" spans="1:14" ht="12.75">
      <c r="A2125" s="5"/>
      <c r="C2125" t="s">
        <v>2905</v>
      </c>
      <c r="D2125" s="22">
        <v>814842</v>
      </c>
      <c r="E2125" s="20"/>
      <c r="G2125" t="s">
        <v>761</v>
      </c>
      <c r="H2125" s="154"/>
      <c r="I2125" s="23"/>
      <c r="J2125" s="4">
        <v>85</v>
      </c>
      <c r="L2125" s="75">
        <f t="shared" si="34"/>
        <v>0</v>
      </c>
      <c r="N2125" s="5"/>
    </row>
    <row r="2126" spans="1:17" ht="12.75">
      <c r="A2126" s="5"/>
      <c r="B2126" s="81"/>
      <c r="C2126" t="s">
        <v>2905</v>
      </c>
      <c r="D2126" s="22">
        <v>814845</v>
      </c>
      <c r="E2126" s="20"/>
      <c r="G2126" t="s">
        <v>2337</v>
      </c>
      <c r="H2126" s="154"/>
      <c r="I2126" s="23"/>
      <c r="J2126" s="4">
        <v>75</v>
      </c>
      <c r="L2126" s="75">
        <f t="shared" si="34"/>
        <v>0</v>
      </c>
      <c r="N2126" s="5"/>
      <c r="P2126" s="81"/>
      <c r="Q2126" s="81"/>
    </row>
    <row r="2127" spans="1:17" ht="12.75">
      <c r="A2127" s="33"/>
      <c r="B2127" s="32"/>
      <c r="C2127" s="32" t="s">
        <v>2905</v>
      </c>
      <c r="D2127" s="124" t="s">
        <v>1236</v>
      </c>
      <c r="E2127" s="20"/>
      <c r="F2127" s="209"/>
      <c r="G2127" s="32" t="s">
        <v>3960</v>
      </c>
      <c r="H2127" s="12"/>
      <c r="I2127" s="176"/>
      <c r="J2127" s="126">
        <v>75</v>
      </c>
      <c r="K2127" s="321">
        <v>0</v>
      </c>
      <c r="L2127" s="75">
        <f t="shared" si="34"/>
        <v>0</v>
      </c>
      <c r="M2127" s="32"/>
      <c r="N2127" s="33"/>
      <c r="O2127" s="200"/>
      <c r="P2127" s="32"/>
      <c r="Q2127" s="32"/>
    </row>
    <row r="2128" spans="1:14" ht="12.75">
      <c r="A2128" s="5"/>
      <c r="C2128" t="s">
        <v>2905</v>
      </c>
      <c r="D2128" s="22">
        <v>815013</v>
      </c>
      <c r="E2128" s="20"/>
      <c r="G2128" t="s">
        <v>1821</v>
      </c>
      <c r="H2128" s="154"/>
      <c r="I2128" s="23"/>
      <c r="J2128" s="4">
        <v>115</v>
      </c>
      <c r="L2128" s="75">
        <f t="shared" si="34"/>
        <v>0</v>
      </c>
      <c r="N2128" s="5"/>
    </row>
    <row r="2129" spans="1:14" ht="12.75">
      <c r="A2129" s="5"/>
      <c r="C2129" t="s">
        <v>2905</v>
      </c>
      <c r="D2129" s="22">
        <v>815014</v>
      </c>
      <c r="E2129" s="20"/>
      <c r="G2129" t="s">
        <v>1822</v>
      </c>
      <c r="H2129" s="154"/>
      <c r="I2129" s="23"/>
      <c r="J2129" s="4">
        <v>115</v>
      </c>
      <c r="L2129" s="75">
        <f t="shared" si="34"/>
        <v>0</v>
      </c>
      <c r="N2129" s="5"/>
    </row>
    <row r="2130" spans="1:17" s="81" customFormat="1" ht="12.75">
      <c r="A2130" s="5"/>
      <c r="B2130"/>
      <c r="C2130"/>
      <c r="D2130" s="22" t="s">
        <v>1205</v>
      </c>
      <c r="E2130" s="24"/>
      <c r="F2130" s="203"/>
      <c r="G2130" t="s">
        <v>2071</v>
      </c>
      <c r="H2130" s="154"/>
      <c r="I2130"/>
      <c r="J2130" s="4">
        <v>6</v>
      </c>
      <c r="K2130" s="318">
        <v>1</v>
      </c>
      <c r="L2130" s="75">
        <f t="shared" si="34"/>
        <v>6</v>
      </c>
      <c r="M2130"/>
      <c r="N2130" s="5"/>
      <c r="O2130"/>
      <c r="P2130"/>
      <c r="Q2130"/>
    </row>
    <row r="2131" spans="1:15" ht="12.75">
      <c r="A2131" s="5"/>
      <c r="C2131" t="s">
        <v>2905</v>
      </c>
      <c r="D2131" s="22">
        <v>815267</v>
      </c>
      <c r="E2131" s="24"/>
      <c r="G2131" t="s">
        <v>1642</v>
      </c>
      <c r="H2131" s="154" t="s">
        <v>3459</v>
      </c>
      <c r="J2131" s="4">
        <v>99</v>
      </c>
      <c r="K2131" s="318">
        <v>1</v>
      </c>
      <c r="L2131" s="75">
        <f t="shared" si="34"/>
        <v>99</v>
      </c>
      <c r="N2131" s="5"/>
      <c r="O2131" s="6" t="s">
        <v>168</v>
      </c>
    </row>
    <row r="2132" spans="1:17" s="69" customFormat="1" ht="12.75">
      <c r="A2132" s="5"/>
      <c r="B2132"/>
      <c r="C2132" t="s">
        <v>2905</v>
      </c>
      <c r="D2132" s="22">
        <v>815420</v>
      </c>
      <c r="E2132" s="20"/>
      <c r="F2132" s="203"/>
      <c r="G2132" t="s">
        <v>3733</v>
      </c>
      <c r="H2132" s="154"/>
      <c r="I2132" s="23"/>
      <c r="J2132" s="4">
        <v>11.5</v>
      </c>
      <c r="K2132" s="318"/>
      <c r="L2132" s="75">
        <f t="shared" si="34"/>
        <v>0</v>
      </c>
      <c r="M2132"/>
      <c r="N2132" s="5"/>
      <c r="O2132" s="6"/>
      <c r="P2132"/>
      <c r="Q2132"/>
    </row>
    <row r="2133" spans="1:17" s="81" customFormat="1" ht="12.75">
      <c r="A2133" s="5"/>
      <c r="B2133"/>
      <c r="C2133" t="s">
        <v>2905</v>
      </c>
      <c r="D2133" s="22">
        <v>815992</v>
      </c>
      <c r="E2133" s="24"/>
      <c r="F2133" s="203"/>
      <c r="G2133" t="s">
        <v>2988</v>
      </c>
      <c r="H2133" s="154"/>
      <c r="I2133" s="23"/>
      <c r="J2133" s="4">
        <v>16</v>
      </c>
      <c r="K2133" s="318">
        <v>0</v>
      </c>
      <c r="L2133" s="75">
        <f t="shared" si="34"/>
        <v>0</v>
      </c>
      <c r="M2133"/>
      <c r="N2133" s="5"/>
      <c r="O2133" s="6"/>
      <c r="P2133"/>
      <c r="Q2133"/>
    </row>
    <row r="2134" spans="1:17" s="69" customFormat="1" ht="12.75">
      <c r="A2134" s="5"/>
      <c r="B2134"/>
      <c r="C2134" t="s">
        <v>2905</v>
      </c>
      <c r="D2134" s="22">
        <v>815993</v>
      </c>
      <c r="E2134" s="20"/>
      <c r="F2134" s="203"/>
      <c r="G2134" t="s">
        <v>2677</v>
      </c>
      <c r="H2134" s="154" t="s">
        <v>3459</v>
      </c>
      <c r="I2134" s="23"/>
      <c r="J2134" s="4">
        <v>10</v>
      </c>
      <c r="K2134" s="318"/>
      <c r="L2134" s="75">
        <f t="shared" si="34"/>
        <v>0</v>
      </c>
      <c r="M2134"/>
      <c r="N2134" s="5"/>
      <c r="O2134" s="6"/>
      <c r="P2134"/>
      <c r="Q2134"/>
    </row>
    <row r="2135" spans="1:17" s="81" customFormat="1" ht="12.75">
      <c r="A2135" s="5"/>
      <c r="B2135"/>
      <c r="C2135" t="s">
        <v>2905</v>
      </c>
      <c r="D2135" s="22">
        <v>816414</v>
      </c>
      <c r="E2135" s="20"/>
      <c r="F2135" s="203"/>
      <c r="G2135" t="s">
        <v>634</v>
      </c>
      <c r="H2135" s="154"/>
      <c r="I2135" s="23"/>
      <c r="J2135" s="4">
        <v>10</v>
      </c>
      <c r="K2135" s="318"/>
      <c r="L2135" s="75">
        <f t="shared" si="34"/>
        <v>0</v>
      </c>
      <c r="M2135"/>
      <c r="N2135" s="5"/>
      <c r="O2135" s="6"/>
      <c r="P2135"/>
      <c r="Q2135"/>
    </row>
    <row r="2136" spans="1:17" s="81" customFormat="1" ht="12.75">
      <c r="A2136" s="5"/>
      <c r="B2136"/>
      <c r="C2136" t="s">
        <v>2905</v>
      </c>
      <c r="D2136" s="22">
        <v>817387</v>
      </c>
      <c r="E2136" s="20"/>
      <c r="F2136" s="203"/>
      <c r="G2136" t="s">
        <v>145</v>
      </c>
      <c r="H2136" s="154"/>
      <c r="I2136" s="23"/>
      <c r="J2136" s="4">
        <v>15</v>
      </c>
      <c r="K2136" s="318"/>
      <c r="L2136" s="75">
        <f aca="true" t="shared" si="35" ref="L2136:L2199">SUM(K2136*J2136)</f>
        <v>0</v>
      </c>
      <c r="M2136"/>
      <c r="N2136" s="5"/>
      <c r="O2136" s="6"/>
      <c r="P2136"/>
      <c r="Q2136"/>
    </row>
    <row r="2137" spans="1:17" s="69" customFormat="1" ht="12.75">
      <c r="A2137" s="5"/>
      <c r="B2137"/>
      <c r="C2137" t="s">
        <v>2905</v>
      </c>
      <c r="D2137" s="22">
        <v>817388</v>
      </c>
      <c r="E2137" s="20"/>
      <c r="F2137" s="203"/>
      <c r="G2137" t="s">
        <v>159</v>
      </c>
      <c r="H2137" s="154"/>
      <c r="I2137" s="23"/>
      <c r="J2137" s="4">
        <v>17.5</v>
      </c>
      <c r="K2137" s="318"/>
      <c r="L2137" s="75">
        <f t="shared" si="35"/>
        <v>0</v>
      </c>
      <c r="M2137"/>
      <c r="N2137" s="5"/>
      <c r="O2137" s="6"/>
      <c r="P2137"/>
      <c r="Q2137"/>
    </row>
    <row r="2138" spans="1:17" s="81" customFormat="1" ht="12.75">
      <c r="A2138" s="5"/>
      <c r="B2138"/>
      <c r="C2138" t="s">
        <v>2905</v>
      </c>
      <c r="D2138" s="22">
        <v>817389</v>
      </c>
      <c r="E2138" s="20"/>
      <c r="F2138" s="203"/>
      <c r="G2138" t="s">
        <v>902</v>
      </c>
      <c r="H2138" s="154"/>
      <c r="I2138" s="23"/>
      <c r="J2138" s="4">
        <v>17.5</v>
      </c>
      <c r="K2138" s="318"/>
      <c r="L2138" s="75">
        <f t="shared" si="35"/>
        <v>0</v>
      </c>
      <c r="M2138"/>
      <c r="N2138" s="5"/>
      <c r="O2138" s="6"/>
      <c r="P2138"/>
      <c r="Q2138"/>
    </row>
    <row r="2139" spans="1:17" s="81" customFormat="1" ht="12.75">
      <c r="A2139" s="5"/>
      <c r="B2139"/>
      <c r="C2139" t="s">
        <v>2905</v>
      </c>
      <c r="D2139" s="22" t="s">
        <v>903</v>
      </c>
      <c r="E2139" s="20"/>
      <c r="F2139" s="203"/>
      <c r="G2139" t="s">
        <v>1144</v>
      </c>
      <c r="H2139" s="154" t="s">
        <v>3459</v>
      </c>
      <c r="I2139" s="23"/>
      <c r="J2139" s="4">
        <v>25</v>
      </c>
      <c r="K2139" s="318"/>
      <c r="L2139" s="75">
        <f t="shared" si="35"/>
        <v>0</v>
      </c>
      <c r="M2139"/>
      <c r="N2139" s="5"/>
      <c r="O2139" s="6"/>
      <c r="P2139"/>
      <c r="Q2139"/>
    </row>
    <row r="2140" spans="1:17" s="69" customFormat="1" ht="12.75">
      <c r="A2140" s="5"/>
      <c r="B2140"/>
      <c r="C2140" t="s">
        <v>2905</v>
      </c>
      <c r="D2140" s="22" t="s">
        <v>904</v>
      </c>
      <c r="E2140" s="20"/>
      <c r="F2140" s="203"/>
      <c r="G2140" t="s">
        <v>1145</v>
      </c>
      <c r="H2140" s="154" t="s">
        <v>3459</v>
      </c>
      <c r="I2140" s="23"/>
      <c r="J2140" s="4">
        <v>25</v>
      </c>
      <c r="K2140" s="318"/>
      <c r="L2140" s="75">
        <f t="shared" si="35"/>
        <v>0</v>
      </c>
      <c r="M2140"/>
      <c r="N2140" s="5"/>
      <c r="O2140" s="6"/>
      <c r="P2140"/>
      <c r="Q2140"/>
    </row>
    <row r="2141" spans="1:17" s="69" customFormat="1" ht="12.75">
      <c r="A2141" s="5"/>
      <c r="B2141"/>
      <c r="C2141" t="s">
        <v>2905</v>
      </c>
      <c r="D2141" s="22" t="s">
        <v>1723</v>
      </c>
      <c r="E2141" s="24"/>
      <c r="F2141" s="203"/>
      <c r="G2141" t="s">
        <v>3616</v>
      </c>
      <c r="H2141" s="154" t="s">
        <v>3459</v>
      </c>
      <c r="I2141" s="23"/>
      <c r="J2141" s="4">
        <v>12</v>
      </c>
      <c r="K2141" s="318"/>
      <c r="L2141" s="75">
        <f t="shared" si="35"/>
        <v>0</v>
      </c>
      <c r="M2141"/>
      <c r="N2141" s="5"/>
      <c r="O2141" s="6"/>
      <c r="P2141"/>
      <c r="Q2141"/>
    </row>
    <row r="2142" spans="1:15" ht="12.75">
      <c r="A2142" s="5"/>
      <c r="C2142" t="s">
        <v>2905</v>
      </c>
      <c r="D2142" s="22" t="s">
        <v>1810</v>
      </c>
      <c r="E2142" s="20"/>
      <c r="G2142" t="s">
        <v>1018</v>
      </c>
      <c r="H2142" s="154" t="s">
        <v>3459</v>
      </c>
      <c r="I2142" s="23"/>
      <c r="J2142" s="4">
        <v>12</v>
      </c>
      <c r="L2142" s="75">
        <f t="shared" si="35"/>
        <v>0</v>
      </c>
      <c r="N2142" s="5"/>
      <c r="O2142" s="6"/>
    </row>
    <row r="2143" spans="1:15" ht="12.75">
      <c r="A2143" s="5"/>
      <c r="C2143" t="s">
        <v>2905</v>
      </c>
      <c r="D2143" s="22">
        <v>818981</v>
      </c>
      <c r="E2143" s="20"/>
      <c r="G2143" t="s">
        <v>3734</v>
      </c>
      <c r="H2143" s="154"/>
      <c r="I2143" s="23"/>
      <c r="J2143" s="4">
        <v>25</v>
      </c>
      <c r="L2143" s="75">
        <f t="shared" si="35"/>
        <v>0</v>
      </c>
      <c r="N2143" s="5"/>
      <c r="O2143" s="6"/>
    </row>
    <row r="2144" spans="1:15" ht="12.75">
      <c r="A2144" s="29"/>
      <c r="C2144" t="s">
        <v>2905</v>
      </c>
      <c r="D2144" s="19">
        <v>818982</v>
      </c>
      <c r="E2144" s="20"/>
      <c r="F2144" s="276"/>
      <c r="G2144" s="18" t="s">
        <v>2477</v>
      </c>
      <c r="H2144" s="154" t="s">
        <v>3459</v>
      </c>
      <c r="I2144" s="21"/>
      <c r="J2144" s="4">
        <v>39.5</v>
      </c>
      <c r="K2144" s="326"/>
      <c r="L2144" s="75">
        <f t="shared" si="35"/>
        <v>0</v>
      </c>
      <c r="M2144" s="18"/>
      <c r="N2144" s="29"/>
      <c r="O2144" s="6"/>
    </row>
    <row r="2145" spans="1:15" ht="12.75">
      <c r="A2145" s="5"/>
      <c r="C2145" t="s">
        <v>2905</v>
      </c>
      <c r="D2145" s="22">
        <v>818983</v>
      </c>
      <c r="E2145" s="20"/>
      <c r="G2145" t="s">
        <v>2703</v>
      </c>
      <c r="H2145" s="154"/>
      <c r="I2145" s="23"/>
      <c r="J2145" s="4">
        <v>9</v>
      </c>
      <c r="L2145" s="75">
        <f t="shared" si="35"/>
        <v>0</v>
      </c>
      <c r="N2145" s="5"/>
      <c r="O2145" s="6"/>
    </row>
    <row r="2146" spans="1:17" s="69" customFormat="1" ht="12.75">
      <c r="A2146" s="72"/>
      <c r="B2146"/>
      <c r="C2146" s="18"/>
      <c r="D2146" s="19">
        <v>819158</v>
      </c>
      <c r="E2146" s="78"/>
      <c r="F2146" s="220"/>
      <c r="G2146" s="32" t="s">
        <v>4035</v>
      </c>
      <c r="H2146" s="154" t="s">
        <v>3459</v>
      </c>
      <c r="I2146" s="220"/>
      <c r="J2146" s="71">
        <v>7.5</v>
      </c>
      <c r="K2146" s="325">
        <v>1</v>
      </c>
      <c r="L2146" s="75">
        <f t="shared" si="35"/>
        <v>7.5</v>
      </c>
      <c r="N2146" s="72"/>
      <c r="O2146" s="30"/>
      <c r="P2146"/>
      <c r="Q2146"/>
    </row>
    <row r="2147" spans="1:15" ht="12.75">
      <c r="A2147" s="5"/>
      <c r="D2147" s="22" t="s">
        <v>2378</v>
      </c>
      <c r="E2147" s="24"/>
      <c r="G2147" s="32" t="s">
        <v>4034</v>
      </c>
      <c r="H2147" s="154"/>
      <c r="I2147" s="11"/>
      <c r="J2147" s="4">
        <v>6.5</v>
      </c>
      <c r="K2147" s="318">
        <v>1</v>
      </c>
      <c r="L2147" s="75">
        <f t="shared" si="35"/>
        <v>6.5</v>
      </c>
      <c r="N2147" s="5"/>
      <c r="O2147" s="6"/>
    </row>
    <row r="2148" spans="1:15" ht="12.75">
      <c r="A2148" s="5"/>
      <c r="C2148" t="s">
        <v>2905</v>
      </c>
      <c r="D2148" s="22">
        <v>820951</v>
      </c>
      <c r="E2148" s="24"/>
      <c r="G2148" t="s">
        <v>1516</v>
      </c>
      <c r="H2148" s="154"/>
      <c r="I2148" s="23"/>
      <c r="J2148" s="4">
        <v>9.5</v>
      </c>
      <c r="L2148" s="75">
        <f t="shared" si="35"/>
        <v>0</v>
      </c>
      <c r="N2148" s="5"/>
      <c r="O2148" s="6"/>
    </row>
    <row r="2149" spans="1:15" ht="12.75">
      <c r="A2149" s="5"/>
      <c r="C2149" t="s">
        <v>2905</v>
      </c>
      <c r="D2149" s="22">
        <v>821006</v>
      </c>
      <c r="E2149" s="20"/>
      <c r="G2149" t="s">
        <v>855</v>
      </c>
      <c r="H2149" s="154"/>
      <c r="I2149" s="23"/>
      <c r="J2149" s="4">
        <v>85</v>
      </c>
      <c r="L2149" s="75">
        <f t="shared" si="35"/>
        <v>0</v>
      </c>
      <c r="N2149" s="5"/>
      <c r="O2149" s="6"/>
    </row>
    <row r="2150" spans="1:15" ht="12.75">
      <c r="A2150" s="5"/>
      <c r="C2150" t="s">
        <v>2905</v>
      </c>
      <c r="D2150" s="22">
        <v>821047</v>
      </c>
      <c r="E2150" s="20"/>
      <c r="G2150" t="s">
        <v>2084</v>
      </c>
      <c r="H2150" s="154"/>
      <c r="I2150" s="23"/>
      <c r="J2150" s="4">
        <v>30</v>
      </c>
      <c r="L2150" s="75">
        <f t="shared" si="35"/>
        <v>0</v>
      </c>
      <c r="N2150" s="5"/>
      <c r="O2150" s="6"/>
    </row>
    <row r="2151" spans="1:15" ht="12.75">
      <c r="A2151" s="5"/>
      <c r="D2151" s="22">
        <v>821150</v>
      </c>
      <c r="E2151" s="24"/>
      <c r="G2151" t="s">
        <v>281</v>
      </c>
      <c r="H2151" s="154"/>
      <c r="J2151" s="4">
        <v>8.5</v>
      </c>
      <c r="K2151" s="318">
        <v>2</v>
      </c>
      <c r="L2151" s="75">
        <f t="shared" si="35"/>
        <v>17</v>
      </c>
      <c r="N2151" s="5"/>
      <c r="O2151" s="6"/>
    </row>
    <row r="2152" spans="1:17" s="188" customFormat="1" ht="12.75">
      <c r="A2152" s="5"/>
      <c r="B2152"/>
      <c r="C2152" t="s">
        <v>2905</v>
      </c>
      <c r="D2152" s="22">
        <v>821209</v>
      </c>
      <c r="E2152" s="20"/>
      <c r="F2152" s="203"/>
      <c r="G2152" t="s">
        <v>1427</v>
      </c>
      <c r="H2152" s="154"/>
      <c r="I2152" s="23"/>
      <c r="J2152" s="4">
        <v>4</v>
      </c>
      <c r="K2152" s="318"/>
      <c r="L2152" s="75">
        <f t="shared" si="35"/>
        <v>0</v>
      </c>
      <c r="M2152"/>
      <c r="N2152" s="5"/>
      <c r="O2152" s="6"/>
      <c r="P2152"/>
      <c r="Q2152"/>
    </row>
    <row r="2153" spans="1:17" ht="12.75">
      <c r="A2153" s="5"/>
      <c r="B2153" s="69"/>
      <c r="C2153" t="s">
        <v>2905</v>
      </c>
      <c r="D2153" s="22" t="s">
        <v>2978</v>
      </c>
      <c r="E2153" s="20"/>
      <c r="G2153" t="s">
        <v>1428</v>
      </c>
      <c r="H2153" s="154"/>
      <c r="I2153" s="23"/>
      <c r="J2153" s="4">
        <v>4.5</v>
      </c>
      <c r="L2153" s="75">
        <f t="shared" si="35"/>
        <v>0</v>
      </c>
      <c r="N2153" s="5"/>
      <c r="O2153" s="6"/>
      <c r="P2153" s="69"/>
      <c r="Q2153" s="69"/>
    </row>
    <row r="2154" spans="1:17" s="69" customFormat="1" ht="12.75">
      <c r="A2154" s="5"/>
      <c r="B2154"/>
      <c r="C2154" t="s">
        <v>2905</v>
      </c>
      <c r="D2154" s="22">
        <v>823583</v>
      </c>
      <c r="E2154" s="20"/>
      <c r="F2154" s="203"/>
      <c r="G2154" t="s">
        <v>1001</v>
      </c>
      <c r="H2154" s="154"/>
      <c r="I2154"/>
      <c r="J2154" s="4">
        <v>6</v>
      </c>
      <c r="K2154" s="318"/>
      <c r="L2154" s="75">
        <f t="shared" si="35"/>
        <v>0</v>
      </c>
      <c r="M2154"/>
      <c r="N2154" s="5"/>
      <c r="O2154" s="6"/>
      <c r="P2154"/>
      <c r="Q2154"/>
    </row>
    <row r="2155" spans="1:15" ht="12.75">
      <c r="A2155" s="5"/>
      <c r="D2155" s="22" t="s">
        <v>3285</v>
      </c>
      <c r="E2155" s="20"/>
      <c r="G2155" t="s">
        <v>2458</v>
      </c>
      <c r="H2155" s="154"/>
      <c r="J2155" s="4">
        <v>0</v>
      </c>
      <c r="L2155" s="75">
        <f t="shared" si="35"/>
        <v>0</v>
      </c>
      <c r="N2155" s="5"/>
      <c r="O2155" s="6"/>
    </row>
    <row r="2156" spans="1:17" s="69" customFormat="1" ht="12.75">
      <c r="A2156" s="5"/>
      <c r="B2156"/>
      <c r="C2156" t="s">
        <v>2905</v>
      </c>
      <c r="D2156" s="22">
        <v>903849</v>
      </c>
      <c r="E2156" s="20"/>
      <c r="F2156" s="203"/>
      <c r="G2156" t="s">
        <v>454</v>
      </c>
      <c r="H2156" s="154"/>
      <c r="I2156" s="23"/>
      <c r="J2156" s="4">
        <v>65</v>
      </c>
      <c r="K2156" s="318"/>
      <c r="L2156" s="75">
        <f t="shared" si="35"/>
        <v>0</v>
      </c>
      <c r="M2156"/>
      <c r="N2156" s="5"/>
      <c r="O2156" s="6"/>
      <c r="P2156"/>
      <c r="Q2156"/>
    </row>
    <row r="2157" spans="1:15" ht="12.75">
      <c r="A2157" s="5"/>
      <c r="C2157" t="s">
        <v>2905</v>
      </c>
      <c r="D2157" s="22">
        <v>903866</v>
      </c>
      <c r="E2157" s="20"/>
      <c r="G2157" t="s">
        <v>2759</v>
      </c>
      <c r="H2157" s="154" t="s">
        <v>3459</v>
      </c>
      <c r="I2157" s="23"/>
      <c r="J2157" s="4">
        <v>85</v>
      </c>
      <c r="L2157" s="75">
        <f t="shared" si="35"/>
        <v>0</v>
      </c>
      <c r="N2157" s="5"/>
      <c r="O2157" s="6"/>
    </row>
    <row r="2158" spans="1:15" ht="12.75">
      <c r="A2158" s="5"/>
      <c r="C2158" t="s">
        <v>2905</v>
      </c>
      <c r="D2158" s="22">
        <v>903867</v>
      </c>
      <c r="E2158" s="20"/>
      <c r="G2158" t="s">
        <v>316</v>
      </c>
      <c r="H2158" s="154" t="s">
        <v>3459</v>
      </c>
      <c r="I2158" s="23"/>
      <c r="J2158" s="4">
        <v>95</v>
      </c>
      <c r="L2158" s="75">
        <f t="shared" si="35"/>
        <v>0</v>
      </c>
      <c r="N2158" s="5"/>
      <c r="O2158" s="6"/>
    </row>
    <row r="2159" spans="1:15" ht="12.75">
      <c r="A2159" s="5"/>
      <c r="D2159" s="22">
        <v>903868</v>
      </c>
      <c r="E2159" s="20"/>
      <c r="G2159" t="s">
        <v>2092</v>
      </c>
      <c r="H2159" s="154"/>
      <c r="I2159" s="11"/>
      <c r="J2159" s="4">
        <v>30</v>
      </c>
      <c r="K2159" s="318">
        <v>1</v>
      </c>
      <c r="L2159" s="75">
        <f t="shared" si="35"/>
        <v>30</v>
      </c>
      <c r="N2159" s="5"/>
      <c r="O2159" s="6"/>
    </row>
    <row r="2160" spans="1:15" ht="12.75">
      <c r="A2160" s="5"/>
      <c r="C2160" t="s">
        <v>2905</v>
      </c>
      <c r="D2160" s="34" t="s">
        <v>2093</v>
      </c>
      <c r="E2160" s="17"/>
      <c r="G2160" t="s">
        <v>274</v>
      </c>
      <c r="H2160" s="154" t="s">
        <v>3459</v>
      </c>
      <c r="I2160" s="23"/>
      <c r="J2160" s="4">
        <v>75</v>
      </c>
      <c r="L2160" s="75">
        <f t="shared" si="35"/>
        <v>0</v>
      </c>
      <c r="N2160" s="5"/>
      <c r="O2160" s="6"/>
    </row>
    <row r="2161" spans="1:15" ht="12.75">
      <c r="A2161" s="5"/>
      <c r="C2161" t="s">
        <v>2905</v>
      </c>
      <c r="D2161" s="34" t="s">
        <v>3275</v>
      </c>
      <c r="E2161" s="17"/>
      <c r="G2161" t="s">
        <v>2170</v>
      </c>
      <c r="H2161" s="154"/>
      <c r="J2161" s="4">
        <v>20</v>
      </c>
      <c r="L2161" s="75">
        <f t="shared" si="35"/>
        <v>0</v>
      </c>
      <c r="N2161" s="5"/>
      <c r="O2161" s="6"/>
    </row>
    <row r="2162" spans="1:15" ht="12.75">
      <c r="A2162" s="5"/>
      <c r="C2162" t="s">
        <v>2905</v>
      </c>
      <c r="D2162" s="22">
        <v>903931</v>
      </c>
      <c r="E2162" s="20"/>
      <c r="G2162" t="s">
        <v>1794</v>
      </c>
      <c r="H2162" s="154"/>
      <c r="I2162" s="23"/>
      <c r="J2162" s="4">
        <v>25</v>
      </c>
      <c r="L2162" s="75">
        <f t="shared" si="35"/>
        <v>0</v>
      </c>
      <c r="N2162" s="5"/>
      <c r="O2162" s="6"/>
    </row>
    <row r="2163" spans="1:15" ht="12.75">
      <c r="A2163" s="5"/>
      <c r="C2163" t="s">
        <v>2905</v>
      </c>
      <c r="D2163" s="22">
        <v>903932</v>
      </c>
      <c r="E2163" s="20"/>
      <c r="G2163" t="s">
        <v>1795</v>
      </c>
      <c r="H2163" s="154"/>
      <c r="I2163" s="23"/>
      <c r="J2163" s="4">
        <v>25</v>
      </c>
      <c r="L2163" s="75">
        <f t="shared" si="35"/>
        <v>0</v>
      </c>
      <c r="N2163" s="5"/>
      <c r="O2163" s="6"/>
    </row>
    <row r="2164" spans="1:17" s="69" customFormat="1" ht="12.75">
      <c r="A2164" s="5"/>
      <c r="B2164"/>
      <c r="C2164" t="s">
        <v>2905</v>
      </c>
      <c r="D2164" s="22">
        <v>904039</v>
      </c>
      <c r="E2164" s="20"/>
      <c r="F2164" s="203"/>
      <c r="G2164" t="s">
        <v>870</v>
      </c>
      <c r="H2164" s="154"/>
      <c r="I2164" s="23"/>
      <c r="J2164" s="4">
        <v>10</v>
      </c>
      <c r="K2164" s="318"/>
      <c r="L2164" s="75">
        <f t="shared" si="35"/>
        <v>0</v>
      </c>
      <c r="M2164"/>
      <c r="N2164" s="5"/>
      <c r="O2164" s="6"/>
      <c r="P2164"/>
      <c r="Q2164"/>
    </row>
    <row r="2165" spans="1:17" s="81" customFormat="1" ht="12.75">
      <c r="A2165" s="5"/>
      <c r="B2165"/>
      <c r="C2165"/>
      <c r="D2165" s="22">
        <v>904080</v>
      </c>
      <c r="E2165" s="20"/>
      <c r="F2165" s="203"/>
      <c r="G2165" t="s">
        <v>497</v>
      </c>
      <c r="H2165" s="154" t="s">
        <v>3459</v>
      </c>
      <c r="I2165"/>
      <c r="J2165" s="4">
        <v>19.5</v>
      </c>
      <c r="K2165" s="318">
        <v>4</v>
      </c>
      <c r="L2165" s="75">
        <f t="shared" si="35"/>
        <v>78</v>
      </c>
      <c r="M2165"/>
      <c r="N2165" s="5"/>
      <c r="O2165" s="6"/>
      <c r="P2165"/>
      <c r="Q2165"/>
    </row>
    <row r="2166" spans="1:17" s="32" customFormat="1" ht="12.75">
      <c r="A2166" s="5"/>
      <c r="B2166"/>
      <c r="C2166" t="s">
        <v>2905</v>
      </c>
      <c r="D2166" s="22">
        <v>904111</v>
      </c>
      <c r="E2166" s="20"/>
      <c r="F2166" s="203"/>
      <c r="G2166" t="s">
        <v>3666</v>
      </c>
      <c r="H2166" s="154"/>
      <c r="I2166" s="23"/>
      <c r="J2166" s="4">
        <v>15</v>
      </c>
      <c r="K2166" s="318"/>
      <c r="L2166" s="75">
        <f t="shared" si="35"/>
        <v>0</v>
      </c>
      <c r="M2166"/>
      <c r="N2166" s="5"/>
      <c r="O2166" s="6"/>
      <c r="P2166"/>
      <c r="Q2166"/>
    </row>
    <row r="2167" spans="1:15" s="32" customFormat="1" ht="12.75">
      <c r="A2167" s="33"/>
      <c r="C2167" s="32" t="s">
        <v>2905</v>
      </c>
      <c r="D2167" s="124">
        <v>904690</v>
      </c>
      <c r="E2167" s="124"/>
      <c r="F2167" s="209"/>
      <c r="G2167" s="32" t="s">
        <v>2902</v>
      </c>
      <c r="H2167" s="32" t="s">
        <v>3459</v>
      </c>
      <c r="I2167" s="47"/>
      <c r="J2167" s="126">
        <v>75</v>
      </c>
      <c r="K2167" s="321"/>
      <c r="L2167" s="75">
        <f t="shared" si="35"/>
        <v>0</v>
      </c>
      <c r="N2167" s="33"/>
      <c r="O2167" s="114"/>
    </row>
    <row r="2168" spans="1:15" ht="12.75">
      <c r="A2168" s="72"/>
      <c r="C2168" s="18" t="s">
        <v>2905</v>
      </c>
      <c r="D2168" s="19">
        <v>904693</v>
      </c>
      <c r="E2168" s="73"/>
      <c r="F2168" s="220"/>
      <c r="G2168" s="69" t="s">
        <v>667</v>
      </c>
      <c r="H2168" s="154"/>
      <c r="I2168" s="76"/>
      <c r="J2168" s="71">
        <v>29.5</v>
      </c>
      <c r="K2168" s="325"/>
      <c r="L2168" s="75">
        <f t="shared" si="35"/>
        <v>0</v>
      </c>
      <c r="M2168" s="69"/>
      <c r="N2168" s="72"/>
      <c r="O2168" s="30"/>
    </row>
    <row r="2169" spans="1:15" ht="12.75">
      <c r="A2169" s="5"/>
      <c r="C2169" s="18" t="s">
        <v>2905</v>
      </c>
      <c r="D2169" s="22">
        <v>904693</v>
      </c>
      <c r="E2169" s="20"/>
      <c r="G2169" t="s">
        <v>1313</v>
      </c>
      <c r="H2169" s="154"/>
      <c r="I2169" s="11"/>
      <c r="J2169" s="4">
        <v>15</v>
      </c>
      <c r="L2169" s="75">
        <f t="shared" si="35"/>
        <v>0</v>
      </c>
      <c r="N2169" s="5"/>
      <c r="O2169" s="6" t="s">
        <v>1759</v>
      </c>
    </row>
    <row r="2170" spans="1:15" ht="12.75">
      <c r="A2170" s="5"/>
      <c r="C2170" t="s">
        <v>2905</v>
      </c>
      <c r="D2170" s="22">
        <v>904694</v>
      </c>
      <c r="E2170" s="20"/>
      <c r="G2170" t="s">
        <v>2507</v>
      </c>
      <c r="H2170" s="154"/>
      <c r="I2170" s="23"/>
      <c r="J2170" s="4">
        <v>20</v>
      </c>
      <c r="L2170" s="75">
        <f t="shared" si="35"/>
        <v>0</v>
      </c>
      <c r="N2170" s="5"/>
      <c r="O2170" s="6"/>
    </row>
    <row r="2171" spans="1:15" ht="12.75">
      <c r="A2171" s="5"/>
      <c r="C2171" t="s">
        <v>2905</v>
      </c>
      <c r="D2171" s="22" t="s">
        <v>2508</v>
      </c>
      <c r="E2171" s="20"/>
      <c r="G2171" t="s">
        <v>2509</v>
      </c>
      <c r="H2171" s="154"/>
      <c r="I2171" s="23"/>
      <c r="J2171" s="4">
        <v>5</v>
      </c>
      <c r="K2171" s="318">
        <v>0</v>
      </c>
      <c r="L2171" s="75">
        <f t="shared" si="35"/>
        <v>0</v>
      </c>
      <c r="N2171" s="5"/>
      <c r="O2171" s="6"/>
    </row>
    <row r="2172" spans="1:15" ht="12.75">
      <c r="A2172" s="5"/>
      <c r="C2172" t="s">
        <v>2905</v>
      </c>
      <c r="D2172" s="22">
        <v>909391</v>
      </c>
      <c r="E2172" s="20"/>
      <c r="G2172" t="s">
        <v>2510</v>
      </c>
      <c r="H2172" s="154"/>
      <c r="I2172" s="23"/>
      <c r="J2172" s="4">
        <v>6.5</v>
      </c>
      <c r="L2172" s="75">
        <f t="shared" si="35"/>
        <v>0</v>
      </c>
      <c r="N2172" s="5"/>
      <c r="O2172" s="6"/>
    </row>
    <row r="2173" spans="1:17" s="81" customFormat="1" ht="12.75">
      <c r="A2173" s="5"/>
      <c r="B2173"/>
      <c r="C2173" t="s">
        <v>2905</v>
      </c>
      <c r="D2173" s="22" t="s">
        <v>691</v>
      </c>
      <c r="E2173" s="20"/>
      <c r="F2173" s="203"/>
      <c r="G2173" t="s">
        <v>3282</v>
      </c>
      <c r="H2173" s="154" t="s">
        <v>3459</v>
      </c>
      <c r="I2173" s="23"/>
      <c r="J2173" s="4">
        <v>6.5</v>
      </c>
      <c r="K2173" s="318"/>
      <c r="L2173" s="75">
        <f t="shared" si="35"/>
        <v>0</v>
      </c>
      <c r="M2173"/>
      <c r="N2173" s="5"/>
      <c r="O2173" s="6"/>
      <c r="P2173"/>
      <c r="Q2173"/>
    </row>
    <row r="2174" spans="1:15" ht="12.75">
      <c r="A2174" s="5"/>
      <c r="D2174" s="22">
        <v>909680</v>
      </c>
      <c r="E2174" s="24"/>
      <c r="G2174" t="s">
        <v>692</v>
      </c>
      <c r="H2174" s="154"/>
      <c r="I2174" s="23"/>
      <c r="J2174" s="4">
        <v>5</v>
      </c>
      <c r="K2174" s="318">
        <v>1</v>
      </c>
      <c r="L2174" s="75">
        <f t="shared" si="35"/>
        <v>5</v>
      </c>
      <c r="N2174" s="5"/>
      <c r="O2174" s="6">
        <v>1</v>
      </c>
    </row>
    <row r="2175" spans="1:15" ht="12.75">
      <c r="A2175" s="5"/>
      <c r="C2175" t="s">
        <v>2905</v>
      </c>
      <c r="D2175" s="22" t="s">
        <v>1291</v>
      </c>
      <c r="E2175" s="20"/>
      <c r="G2175" t="s">
        <v>14</v>
      </c>
      <c r="H2175" s="154"/>
      <c r="I2175" s="23"/>
      <c r="J2175" s="4">
        <v>25</v>
      </c>
      <c r="K2175" s="318">
        <v>0</v>
      </c>
      <c r="L2175" s="75">
        <f t="shared" si="35"/>
        <v>0</v>
      </c>
      <c r="N2175" s="5"/>
      <c r="O2175" s="6"/>
    </row>
    <row r="2176" spans="1:15" ht="12.75">
      <c r="A2176" s="5"/>
      <c r="C2176" t="s">
        <v>2905</v>
      </c>
      <c r="D2176" s="22" t="s">
        <v>216</v>
      </c>
      <c r="E2176" s="20"/>
      <c r="G2176" t="s">
        <v>3441</v>
      </c>
      <c r="H2176" s="154"/>
      <c r="I2176" s="23"/>
      <c r="J2176" s="4">
        <v>120</v>
      </c>
      <c r="L2176" s="75">
        <f t="shared" si="35"/>
        <v>0</v>
      </c>
      <c r="N2176" s="5"/>
      <c r="O2176" s="6"/>
    </row>
    <row r="2177" spans="1:15" ht="12.75">
      <c r="A2177" s="5"/>
      <c r="C2177" t="s">
        <v>2905</v>
      </c>
      <c r="D2177" s="22" t="s">
        <v>3618</v>
      </c>
      <c r="E2177" s="20"/>
      <c r="G2177" t="s">
        <v>1117</v>
      </c>
      <c r="H2177" s="154"/>
      <c r="I2177" s="23"/>
      <c r="J2177" s="4">
        <v>12</v>
      </c>
      <c r="L2177" s="75">
        <f t="shared" si="35"/>
        <v>0</v>
      </c>
      <c r="N2177" s="5"/>
      <c r="O2177" s="6"/>
    </row>
    <row r="2178" spans="1:15" ht="12.75">
      <c r="A2178" s="5"/>
      <c r="C2178" t="s">
        <v>2905</v>
      </c>
      <c r="D2178" s="22" t="s">
        <v>2219</v>
      </c>
      <c r="E2178" s="20"/>
      <c r="G2178" t="s">
        <v>495</v>
      </c>
      <c r="H2178" s="154"/>
      <c r="I2178" s="23"/>
      <c r="J2178" s="4">
        <v>25</v>
      </c>
      <c r="L2178" s="75">
        <f t="shared" si="35"/>
        <v>0</v>
      </c>
      <c r="N2178" s="5"/>
      <c r="O2178" s="6"/>
    </row>
    <row r="2179" spans="1:15" ht="12.75">
      <c r="A2179" s="5"/>
      <c r="C2179" t="s">
        <v>2905</v>
      </c>
      <c r="D2179" s="22">
        <v>912104</v>
      </c>
      <c r="E2179" s="20"/>
      <c r="G2179" t="s">
        <v>3225</v>
      </c>
      <c r="H2179" s="154"/>
      <c r="I2179" s="23"/>
      <c r="J2179" s="4">
        <v>120</v>
      </c>
      <c r="L2179" s="75">
        <f t="shared" si="35"/>
        <v>0</v>
      </c>
      <c r="N2179" s="5"/>
      <c r="O2179" s="6"/>
    </row>
    <row r="2180" spans="1:15" ht="12.75">
      <c r="A2180" s="5"/>
      <c r="C2180" t="s">
        <v>2905</v>
      </c>
      <c r="D2180" s="22" t="s">
        <v>3799</v>
      </c>
      <c r="E2180" s="20"/>
      <c r="G2180" t="s">
        <v>3800</v>
      </c>
      <c r="H2180" s="154"/>
      <c r="I2180" s="23"/>
      <c r="J2180" s="4">
        <v>75</v>
      </c>
      <c r="L2180" s="75">
        <f t="shared" si="35"/>
        <v>0</v>
      </c>
      <c r="N2180" s="5"/>
      <c r="O2180" s="6"/>
    </row>
    <row r="2181" spans="1:15" ht="12.75">
      <c r="A2181" s="5"/>
      <c r="D2181" s="22">
        <v>913431</v>
      </c>
      <c r="E2181" s="20"/>
      <c r="G2181" t="s">
        <v>3002</v>
      </c>
      <c r="H2181" s="154"/>
      <c r="J2181" s="4">
        <v>60</v>
      </c>
      <c r="K2181" s="318">
        <v>1</v>
      </c>
      <c r="L2181" s="75">
        <f t="shared" si="35"/>
        <v>60</v>
      </c>
      <c r="N2181" s="5"/>
      <c r="O2181" s="6"/>
    </row>
    <row r="2182" spans="1:15" ht="12.75">
      <c r="A2182" s="5"/>
      <c r="D2182" s="22">
        <v>913434</v>
      </c>
      <c r="E2182" s="20"/>
      <c r="G2182" t="s">
        <v>3170</v>
      </c>
      <c r="H2182" s="154"/>
      <c r="I2182" s="11"/>
      <c r="J2182" s="4">
        <v>55</v>
      </c>
      <c r="K2182" s="318">
        <v>2</v>
      </c>
      <c r="L2182" s="75">
        <f t="shared" si="35"/>
        <v>110</v>
      </c>
      <c r="N2182" s="5"/>
      <c r="O2182" s="6"/>
    </row>
    <row r="2183" spans="1:15" ht="12.75">
      <c r="A2183" s="5"/>
      <c r="C2183" t="s">
        <v>2905</v>
      </c>
      <c r="D2183" s="22">
        <v>913436</v>
      </c>
      <c r="E2183" s="20"/>
      <c r="G2183" t="s">
        <v>2862</v>
      </c>
      <c r="H2183" s="154"/>
      <c r="I2183" s="23"/>
      <c r="J2183" s="4">
        <v>32.5</v>
      </c>
      <c r="L2183" s="75">
        <f t="shared" si="35"/>
        <v>0</v>
      </c>
      <c r="N2183" s="5"/>
      <c r="O2183" s="6"/>
    </row>
    <row r="2184" spans="1:17" s="69" customFormat="1" ht="12.75">
      <c r="A2184" s="5"/>
      <c r="B2184"/>
      <c r="C2184" t="s">
        <v>2905</v>
      </c>
      <c r="D2184" s="22">
        <v>913437</v>
      </c>
      <c r="E2184" s="20"/>
      <c r="F2184" s="203"/>
      <c r="G2184" t="s">
        <v>3774</v>
      </c>
      <c r="H2184" s="154"/>
      <c r="I2184" s="23"/>
      <c r="J2184" s="4">
        <v>27.5</v>
      </c>
      <c r="K2184" s="318"/>
      <c r="L2184" s="75">
        <f t="shared" si="35"/>
        <v>0</v>
      </c>
      <c r="M2184"/>
      <c r="N2184" s="5"/>
      <c r="O2184" s="6"/>
      <c r="P2184"/>
      <c r="Q2184"/>
    </row>
    <row r="2185" spans="1:17" s="265" customFormat="1" ht="12.75">
      <c r="A2185" s="5"/>
      <c r="B2185"/>
      <c r="C2185" t="s">
        <v>2905</v>
      </c>
      <c r="D2185" s="22">
        <v>913453</v>
      </c>
      <c r="E2185" s="20"/>
      <c r="F2185" s="203"/>
      <c r="G2185" t="s">
        <v>3775</v>
      </c>
      <c r="H2185" s="154"/>
      <c r="I2185"/>
      <c r="J2185" s="4">
        <v>5</v>
      </c>
      <c r="K2185" s="318"/>
      <c r="L2185" s="75">
        <f t="shared" si="35"/>
        <v>0</v>
      </c>
      <c r="M2185"/>
      <c r="N2185" s="5"/>
      <c r="O2185" s="6" t="s">
        <v>1587</v>
      </c>
      <c r="P2185"/>
      <c r="Q2185"/>
    </row>
    <row r="2186" spans="1:15" ht="12.75">
      <c r="A2186" s="5"/>
      <c r="C2186" s="32" t="s">
        <v>2905</v>
      </c>
      <c r="D2186" s="22">
        <v>913512</v>
      </c>
      <c r="E2186" s="20"/>
      <c r="G2186" t="s">
        <v>3226</v>
      </c>
      <c r="H2186" s="154" t="s">
        <v>3459</v>
      </c>
      <c r="I2186" s="175"/>
      <c r="J2186" s="4">
        <v>9.5</v>
      </c>
      <c r="K2186" s="318">
        <v>0</v>
      </c>
      <c r="L2186" s="75">
        <f t="shared" si="35"/>
        <v>0</v>
      </c>
      <c r="N2186" s="5"/>
      <c r="O2186" s="6"/>
    </row>
    <row r="2187" spans="1:17" s="81" customFormat="1" ht="12.75">
      <c r="A2187" s="5"/>
      <c r="B2187"/>
      <c r="C2187" t="s">
        <v>2905</v>
      </c>
      <c r="D2187" s="22">
        <v>913514</v>
      </c>
      <c r="E2187" s="20"/>
      <c r="F2187" s="203"/>
      <c r="G2187" t="s">
        <v>2845</v>
      </c>
      <c r="H2187" s="154"/>
      <c r="I2187" s="23"/>
      <c r="J2187" s="4">
        <v>55</v>
      </c>
      <c r="K2187" s="318"/>
      <c r="L2187" s="75">
        <f t="shared" si="35"/>
        <v>0</v>
      </c>
      <c r="M2187"/>
      <c r="N2187" s="5"/>
      <c r="O2187" s="6"/>
      <c r="P2187"/>
      <c r="Q2187"/>
    </row>
    <row r="2188" spans="1:17" s="69" customFormat="1" ht="12.75">
      <c r="A2188" s="5"/>
      <c r="B2188"/>
      <c r="C2188" t="s">
        <v>2905</v>
      </c>
      <c r="D2188" s="22" t="s">
        <v>126</v>
      </c>
      <c r="E2188" s="20"/>
      <c r="F2188" s="203"/>
      <c r="G2188" t="s">
        <v>127</v>
      </c>
      <c r="H2188" s="154"/>
      <c r="I2188" s="23"/>
      <c r="J2188" s="4">
        <v>35</v>
      </c>
      <c r="K2188" s="318"/>
      <c r="L2188" s="75">
        <f t="shared" si="35"/>
        <v>0</v>
      </c>
      <c r="M2188"/>
      <c r="N2188" s="5"/>
      <c r="O2188" s="6"/>
      <c r="P2188"/>
      <c r="Q2188"/>
    </row>
    <row r="2189" spans="1:15" ht="12.75">
      <c r="A2189" s="5"/>
      <c r="C2189" t="s">
        <v>2905</v>
      </c>
      <c r="D2189" s="22" t="s">
        <v>52</v>
      </c>
      <c r="E2189" s="20"/>
      <c r="G2189" t="s">
        <v>2107</v>
      </c>
      <c r="H2189" s="154"/>
      <c r="I2189" s="23"/>
      <c r="J2189" s="4">
        <v>25</v>
      </c>
      <c r="L2189" s="75">
        <f t="shared" si="35"/>
        <v>0</v>
      </c>
      <c r="N2189" s="5"/>
      <c r="O2189" s="6"/>
    </row>
    <row r="2190" spans="1:15" ht="12.75">
      <c r="A2190" s="5"/>
      <c r="C2190" t="s">
        <v>2905</v>
      </c>
      <c r="D2190" s="22">
        <v>914001</v>
      </c>
      <c r="E2190" s="20"/>
      <c r="G2190" t="s">
        <v>2686</v>
      </c>
      <c r="H2190" s="154" t="s">
        <v>3459</v>
      </c>
      <c r="I2190" s="23"/>
      <c r="J2190" s="4">
        <v>25</v>
      </c>
      <c r="L2190" s="75">
        <f t="shared" si="35"/>
        <v>0</v>
      </c>
      <c r="N2190" s="5"/>
      <c r="O2190" s="6"/>
    </row>
    <row r="2191" spans="1:15" ht="12.75">
      <c r="A2191" s="5"/>
      <c r="C2191" t="s">
        <v>2905</v>
      </c>
      <c r="D2191" s="34" t="s">
        <v>1736</v>
      </c>
      <c r="E2191" s="17"/>
      <c r="G2191" t="s">
        <v>1737</v>
      </c>
      <c r="H2191" s="154"/>
      <c r="I2191" s="23"/>
      <c r="J2191" s="4">
        <v>9</v>
      </c>
      <c r="L2191" s="75">
        <f t="shared" si="35"/>
        <v>0</v>
      </c>
      <c r="N2191" s="5"/>
      <c r="O2191" s="6"/>
    </row>
    <row r="2192" spans="1:17" s="38" customFormat="1" ht="12.75">
      <c r="A2192" s="5"/>
      <c r="B2192"/>
      <c r="C2192" t="s">
        <v>2905</v>
      </c>
      <c r="D2192" s="34" t="s">
        <v>135</v>
      </c>
      <c r="E2192" s="17"/>
      <c r="F2192" s="203"/>
      <c r="G2192" t="s">
        <v>2102</v>
      </c>
      <c r="H2192" s="154"/>
      <c r="I2192" s="23"/>
      <c r="J2192" s="4">
        <v>9</v>
      </c>
      <c r="K2192" s="318"/>
      <c r="L2192" s="75">
        <f t="shared" si="35"/>
        <v>0</v>
      </c>
      <c r="M2192"/>
      <c r="N2192" s="5"/>
      <c r="O2192" s="6"/>
      <c r="P2192"/>
      <c r="Q2192"/>
    </row>
    <row r="2193" spans="1:15" ht="12.75">
      <c r="A2193" s="5"/>
      <c r="C2193" t="s">
        <v>2905</v>
      </c>
      <c r="D2193" s="22">
        <v>915053</v>
      </c>
      <c r="E2193" s="20"/>
      <c r="G2193" t="s">
        <v>2382</v>
      </c>
      <c r="H2193" s="154"/>
      <c r="I2193" s="23"/>
      <c r="J2193" s="4">
        <v>9</v>
      </c>
      <c r="L2193" s="75">
        <f t="shared" si="35"/>
        <v>0</v>
      </c>
      <c r="N2193" s="5"/>
      <c r="O2193" s="6"/>
    </row>
    <row r="2194" spans="1:17" s="240" customFormat="1" ht="12.75">
      <c r="A2194" s="5"/>
      <c r="B2194"/>
      <c r="C2194" t="s">
        <v>2905</v>
      </c>
      <c r="D2194" s="22">
        <v>915223</v>
      </c>
      <c r="E2194" s="20"/>
      <c r="F2194" s="203"/>
      <c r="G2194" t="s">
        <v>2892</v>
      </c>
      <c r="H2194" s="154"/>
      <c r="I2194"/>
      <c r="J2194" s="4">
        <v>8</v>
      </c>
      <c r="K2194" s="318">
        <v>0</v>
      </c>
      <c r="L2194" s="75">
        <f t="shared" si="35"/>
        <v>0</v>
      </c>
      <c r="M2194"/>
      <c r="N2194" s="5"/>
      <c r="O2194" s="6"/>
      <c r="P2194"/>
      <c r="Q2194"/>
    </row>
    <row r="2195" spans="1:15" ht="12.75">
      <c r="A2195" s="5"/>
      <c r="C2195" t="s">
        <v>2905</v>
      </c>
      <c r="D2195" s="22">
        <v>915263</v>
      </c>
      <c r="E2195" s="20"/>
      <c r="G2195" t="s">
        <v>282</v>
      </c>
      <c r="H2195" s="154"/>
      <c r="I2195" s="23"/>
      <c r="J2195" s="4">
        <v>12</v>
      </c>
      <c r="L2195" s="75">
        <f t="shared" si="35"/>
        <v>0</v>
      </c>
      <c r="N2195" s="5"/>
      <c r="O2195" s="6"/>
    </row>
    <row r="2196" spans="1:15" ht="12.75">
      <c r="A2196" s="5"/>
      <c r="C2196" t="s">
        <v>2905</v>
      </c>
      <c r="D2196" s="34" t="s">
        <v>2708</v>
      </c>
      <c r="E2196" s="17"/>
      <c r="G2196" t="s">
        <v>3536</v>
      </c>
      <c r="H2196" s="154"/>
      <c r="I2196" s="23"/>
      <c r="J2196" s="4">
        <v>65</v>
      </c>
      <c r="L2196" s="75">
        <f t="shared" si="35"/>
        <v>0</v>
      </c>
      <c r="N2196" s="5"/>
      <c r="O2196" s="6"/>
    </row>
    <row r="2197" spans="1:15" ht="12.75">
      <c r="A2197" s="5"/>
      <c r="C2197" t="s">
        <v>2905</v>
      </c>
      <c r="D2197" s="22">
        <v>917655</v>
      </c>
      <c r="E2197" s="20"/>
      <c r="G2197" t="s">
        <v>1346</v>
      </c>
      <c r="H2197" s="154"/>
      <c r="I2197" s="23"/>
      <c r="J2197" s="4">
        <v>55</v>
      </c>
      <c r="L2197" s="75">
        <f t="shared" si="35"/>
        <v>0</v>
      </c>
      <c r="N2197" s="5"/>
      <c r="O2197" s="6"/>
    </row>
    <row r="2198" spans="1:17" s="38" customFormat="1" ht="12.75">
      <c r="A2198" s="5"/>
      <c r="B2198"/>
      <c r="C2198" t="s">
        <v>2905</v>
      </c>
      <c r="D2198" s="22">
        <v>917657</v>
      </c>
      <c r="E2198" s="20"/>
      <c r="F2198" s="203"/>
      <c r="G2198" t="s">
        <v>2623</v>
      </c>
      <c r="H2198" s="154"/>
      <c r="I2198" s="23"/>
      <c r="J2198" s="4">
        <v>65</v>
      </c>
      <c r="K2198" s="318"/>
      <c r="L2198" s="75">
        <f t="shared" si="35"/>
        <v>0</v>
      </c>
      <c r="M2198"/>
      <c r="N2198" s="5"/>
      <c r="O2198" s="6"/>
      <c r="P2198"/>
      <c r="Q2198"/>
    </row>
    <row r="2199" spans="1:17" s="69" customFormat="1" ht="12.75">
      <c r="A2199" s="5"/>
      <c r="B2199"/>
      <c r="C2199" t="s">
        <v>2905</v>
      </c>
      <c r="D2199" s="22">
        <v>917657</v>
      </c>
      <c r="E2199" s="20"/>
      <c r="F2199" s="203"/>
      <c r="G2199" t="s">
        <v>376</v>
      </c>
      <c r="H2199" s="154"/>
      <c r="I2199" s="23"/>
      <c r="J2199" s="4">
        <v>55</v>
      </c>
      <c r="K2199" s="318">
        <v>0</v>
      </c>
      <c r="L2199" s="75">
        <f t="shared" si="35"/>
        <v>0</v>
      </c>
      <c r="M2199"/>
      <c r="N2199" s="5"/>
      <c r="O2199" s="6"/>
      <c r="P2199"/>
      <c r="Q2199"/>
    </row>
    <row r="2200" spans="1:15" ht="12.75">
      <c r="A2200" s="5"/>
      <c r="C2200" t="s">
        <v>2905</v>
      </c>
      <c r="D2200" s="22">
        <v>917658</v>
      </c>
      <c r="E2200" s="20"/>
      <c r="G2200" t="s">
        <v>632</v>
      </c>
      <c r="H2200" s="154"/>
      <c r="I2200" s="23"/>
      <c r="J2200" s="4">
        <v>39.5</v>
      </c>
      <c r="L2200" s="75">
        <f aca="true" t="shared" si="36" ref="L2200:L2263">SUM(K2200*J2200)</f>
        <v>0</v>
      </c>
      <c r="N2200" s="5"/>
      <c r="O2200" s="6"/>
    </row>
    <row r="2201" spans="1:15" ht="12.75">
      <c r="A2201" s="5"/>
      <c r="C2201" t="s">
        <v>2905</v>
      </c>
      <c r="D2201" s="22">
        <v>917659</v>
      </c>
      <c r="E2201" s="24"/>
      <c r="G2201" t="s">
        <v>1218</v>
      </c>
      <c r="H2201" s="154"/>
      <c r="I2201" s="23"/>
      <c r="J2201" s="4">
        <v>27.5</v>
      </c>
      <c r="L2201" s="75">
        <f t="shared" si="36"/>
        <v>0</v>
      </c>
      <c r="N2201" s="5"/>
      <c r="O2201" s="6">
        <v>1</v>
      </c>
    </row>
    <row r="2202" spans="1:15" ht="12.75">
      <c r="A2202" s="5"/>
      <c r="C2202" t="s">
        <v>2905</v>
      </c>
      <c r="D2202" s="22">
        <v>917660</v>
      </c>
      <c r="E2202" s="20"/>
      <c r="G2202" t="s">
        <v>633</v>
      </c>
      <c r="H2202" s="154"/>
      <c r="I2202" s="23"/>
      <c r="J2202" s="4">
        <v>27.5</v>
      </c>
      <c r="L2202" s="75">
        <f t="shared" si="36"/>
        <v>0</v>
      </c>
      <c r="N2202" s="5"/>
      <c r="O2202" s="6"/>
    </row>
    <row r="2203" spans="1:17" ht="12.75">
      <c r="A2203" s="5"/>
      <c r="B2203" s="69"/>
      <c r="D2203" s="22" t="s">
        <v>3457</v>
      </c>
      <c r="E2203" s="20"/>
      <c r="G2203" t="s">
        <v>456</v>
      </c>
      <c r="H2203" s="154"/>
      <c r="J2203" s="4">
        <v>0</v>
      </c>
      <c r="L2203" s="75">
        <f t="shared" si="36"/>
        <v>0</v>
      </c>
      <c r="N2203" s="5"/>
      <c r="O2203" s="6"/>
      <c r="P2203" s="69"/>
      <c r="Q2203" s="69"/>
    </row>
    <row r="2204" spans="1:17" ht="12.75">
      <c r="A2204" s="29"/>
      <c r="B2204" s="69"/>
      <c r="D2204" s="54" t="s">
        <v>3112</v>
      </c>
      <c r="E2204" s="20"/>
      <c r="F2204" s="276"/>
      <c r="G2204" s="18" t="s">
        <v>2129</v>
      </c>
      <c r="H2204" s="154"/>
      <c r="I2204" s="18"/>
      <c r="J2204" s="4">
        <v>0</v>
      </c>
      <c r="K2204" s="326"/>
      <c r="L2204" s="75">
        <f t="shared" si="36"/>
        <v>0</v>
      </c>
      <c r="M2204" s="18"/>
      <c r="N2204" s="29"/>
      <c r="O2204" s="30"/>
      <c r="P2204" s="69"/>
      <c r="Q2204" s="69"/>
    </row>
    <row r="2205" spans="1:17" s="38" customFormat="1" ht="12.75">
      <c r="A2205" s="5"/>
      <c r="B2205"/>
      <c r="C2205"/>
      <c r="D2205" s="55" t="s">
        <v>423</v>
      </c>
      <c r="E2205" s="56"/>
      <c r="F2205" s="203"/>
      <c r="G2205" t="s">
        <v>2130</v>
      </c>
      <c r="H2205" s="154"/>
      <c r="I2205"/>
      <c r="J2205" s="4"/>
      <c r="K2205" s="318"/>
      <c r="L2205" s="75">
        <f t="shared" si="36"/>
        <v>0</v>
      </c>
      <c r="M2205"/>
      <c r="N2205" s="5"/>
      <c r="O2205" s="6"/>
      <c r="P2205"/>
      <c r="Q2205"/>
    </row>
    <row r="2206" spans="1:17" s="69" customFormat="1" ht="12.75">
      <c r="A2206" s="5"/>
      <c r="B2206"/>
      <c r="C2206"/>
      <c r="D2206" s="55" t="s">
        <v>1614</v>
      </c>
      <c r="E2206" s="56"/>
      <c r="F2206" s="203"/>
      <c r="G2206" t="s">
        <v>1615</v>
      </c>
      <c r="H2206" s="154"/>
      <c r="I2206"/>
      <c r="J2206" s="4">
        <v>0</v>
      </c>
      <c r="K2206" s="318"/>
      <c r="L2206" s="75">
        <f t="shared" si="36"/>
        <v>0</v>
      </c>
      <c r="M2206"/>
      <c r="N2206" s="5"/>
      <c r="O2206" s="6"/>
      <c r="P2206"/>
      <c r="Q2206"/>
    </row>
    <row r="2207" spans="1:17" s="38" customFormat="1" ht="12.75">
      <c r="A2207" s="5"/>
      <c r="B2207"/>
      <c r="C2207" t="s">
        <v>2905</v>
      </c>
      <c r="D2207" s="55" t="s">
        <v>1264</v>
      </c>
      <c r="E2207" s="56"/>
      <c r="F2207" s="203"/>
      <c r="G2207" t="s">
        <v>31</v>
      </c>
      <c r="H2207" s="154"/>
      <c r="I2207" s="23"/>
      <c r="J2207" s="4">
        <v>12.5</v>
      </c>
      <c r="K2207" s="318">
        <v>0</v>
      </c>
      <c r="L2207" s="75">
        <f t="shared" si="36"/>
        <v>0</v>
      </c>
      <c r="M2207"/>
      <c r="N2207" s="5"/>
      <c r="O2207" s="6"/>
      <c r="P2207"/>
      <c r="Q2207"/>
    </row>
    <row r="2208" spans="1:17" s="69" customFormat="1" ht="12.75">
      <c r="A2208" s="27"/>
      <c r="B2208" s="25"/>
      <c r="C2208" s="25"/>
      <c r="D2208" s="6" t="s">
        <v>2813</v>
      </c>
      <c r="E2208" s="28"/>
      <c r="F2208" s="278"/>
      <c r="G2208" s="25" t="s">
        <v>2814</v>
      </c>
      <c r="H2208" s="154"/>
      <c r="I2208" s="121"/>
      <c r="J2208" s="26">
        <v>0</v>
      </c>
      <c r="K2208" s="327"/>
      <c r="L2208" s="75">
        <f t="shared" si="36"/>
        <v>0</v>
      </c>
      <c r="M2208" s="25"/>
      <c r="N2208" s="27"/>
      <c r="O2208" s="28"/>
      <c r="P2208" s="25"/>
      <c r="Q2208" s="25"/>
    </row>
    <row r="2209" spans="1:15" ht="12.75">
      <c r="A2209" s="5"/>
      <c r="C2209" t="s">
        <v>2905</v>
      </c>
      <c r="D2209" s="55" t="s">
        <v>2956</v>
      </c>
      <c r="E2209" s="56"/>
      <c r="G2209" t="s">
        <v>1081</v>
      </c>
      <c r="H2209" s="154" t="s">
        <v>3459</v>
      </c>
      <c r="I2209" s="23"/>
      <c r="J2209" s="4">
        <v>60</v>
      </c>
      <c r="L2209" s="75">
        <f t="shared" si="36"/>
        <v>0</v>
      </c>
      <c r="N2209" s="5"/>
      <c r="O2209" s="6"/>
    </row>
    <row r="2210" spans="1:15" ht="12.75">
      <c r="A2210" s="5"/>
      <c r="C2210" t="s">
        <v>2905</v>
      </c>
      <c r="D2210" s="55" t="s">
        <v>2220</v>
      </c>
      <c r="E2210" s="56"/>
      <c r="G2210" t="s">
        <v>1865</v>
      </c>
      <c r="H2210" s="154"/>
      <c r="I2210" s="23"/>
      <c r="J2210" s="4">
        <v>5</v>
      </c>
      <c r="L2210" s="75">
        <f t="shared" si="36"/>
        <v>0</v>
      </c>
      <c r="N2210" s="5"/>
      <c r="O2210" s="6"/>
    </row>
    <row r="2211" spans="1:15" ht="12.75">
      <c r="A2211" s="5"/>
      <c r="D2211" s="55" t="s">
        <v>1937</v>
      </c>
      <c r="E2211" s="56"/>
      <c r="G2211" t="s">
        <v>1938</v>
      </c>
      <c r="H2211" s="154"/>
      <c r="I2211" s="11"/>
      <c r="J2211" s="4"/>
      <c r="L2211" s="75">
        <f t="shared" si="36"/>
        <v>0</v>
      </c>
      <c r="N2211" s="5"/>
      <c r="O2211" s="6"/>
    </row>
    <row r="2212" spans="1:15" ht="12.75">
      <c r="A2212" s="5"/>
      <c r="D2212" s="55" t="s">
        <v>1866</v>
      </c>
      <c r="E2212" s="56"/>
      <c r="G2212" t="s">
        <v>3294</v>
      </c>
      <c r="H2212" s="154"/>
      <c r="J2212" s="4">
        <v>0</v>
      </c>
      <c r="L2212" s="75">
        <f t="shared" si="36"/>
        <v>0</v>
      </c>
      <c r="N2212" s="5"/>
      <c r="O2212" s="6"/>
    </row>
    <row r="2213" spans="1:15" ht="12.75">
      <c r="A2213" s="5"/>
      <c r="D2213" s="55" t="s">
        <v>2409</v>
      </c>
      <c r="E2213" s="56"/>
      <c r="G2213" t="s">
        <v>434</v>
      </c>
      <c r="H2213" s="154"/>
      <c r="J2213" s="4">
        <v>0</v>
      </c>
      <c r="L2213" s="75">
        <f t="shared" si="36"/>
        <v>0</v>
      </c>
      <c r="N2213" s="5"/>
      <c r="O2213" s="6"/>
    </row>
    <row r="2214" spans="1:17" s="38" customFormat="1" ht="12.75">
      <c r="A2214" s="5"/>
      <c r="B2214"/>
      <c r="C2214"/>
      <c r="D2214" s="55" t="s">
        <v>435</v>
      </c>
      <c r="E2214" s="56"/>
      <c r="F2214" s="203"/>
      <c r="G2214" t="s">
        <v>1520</v>
      </c>
      <c r="H2214" s="154"/>
      <c r="I2214"/>
      <c r="J2214" s="4">
        <v>0</v>
      </c>
      <c r="K2214" s="318"/>
      <c r="L2214" s="75">
        <f t="shared" si="36"/>
        <v>0</v>
      </c>
      <c r="M2214"/>
      <c r="N2214" s="5"/>
      <c r="O2214" s="6"/>
      <c r="P2214"/>
      <c r="Q2214"/>
    </row>
    <row r="2215" spans="1:17" s="38" customFormat="1" ht="12.75">
      <c r="A2215" s="5"/>
      <c r="B2215"/>
      <c r="C2215"/>
      <c r="D2215" s="55" t="s">
        <v>2985</v>
      </c>
      <c r="E2215" s="56"/>
      <c r="F2215" s="203"/>
      <c r="G2215" t="s">
        <v>2986</v>
      </c>
      <c r="H2215" s="154"/>
      <c r="I2215"/>
      <c r="J2215" s="4">
        <v>0</v>
      </c>
      <c r="K2215" s="318"/>
      <c r="L2215" s="75">
        <f t="shared" si="36"/>
        <v>0</v>
      </c>
      <c r="M2215"/>
      <c r="N2215" s="5"/>
      <c r="O2215" s="6"/>
      <c r="P2215"/>
      <c r="Q2215"/>
    </row>
    <row r="2216" spans="1:17" s="69" customFormat="1" ht="12.75">
      <c r="A2216" s="5"/>
      <c r="B2216"/>
      <c r="C2216" t="s">
        <v>2905</v>
      </c>
      <c r="D2216" s="55" t="s">
        <v>1867</v>
      </c>
      <c r="E2216" s="57"/>
      <c r="F2216" s="203"/>
      <c r="G2216" t="s">
        <v>867</v>
      </c>
      <c r="H2216" s="154"/>
      <c r="I2216" s="23"/>
      <c r="J2216" s="4">
        <v>10</v>
      </c>
      <c r="K2216" s="318">
        <v>0</v>
      </c>
      <c r="L2216" s="75">
        <f t="shared" si="36"/>
        <v>0</v>
      </c>
      <c r="M2216"/>
      <c r="N2216" s="5"/>
      <c r="O2216" s="6"/>
      <c r="P2216"/>
      <c r="Q2216"/>
    </row>
    <row r="2217" spans="1:15" ht="12.75">
      <c r="A2217" s="5"/>
      <c r="C2217" t="s">
        <v>2905</v>
      </c>
      <c r="D2217" s="55" t="s">
        <v>1812</v>
      </c>
      <c r="E2217" s="56"/>
      <c r="G2217" t="s">
        <v>2369</v>
      </c>
      <c r="H2217" s="154"/>
      <c r="J2217" s="4">
        <v>9.5</v>
      </c>
      <c r="L2217" s="75">
        <f t="shared" si="36"/>
        <v>0</v>
      </c>
      <c r="N2217" s="5"/>
      <c r="O2217" s="6"/>
    </row>
    <row r="2218" spans="1:15" ht="12.75">
      <c r="A2218" s="5"/>
      <c r="C2218" t="s">
        <v>2905</v>
      </c>
      <c r="D2218" s="55" t="s">
        <v>2370</v>
      </c>
      <c r="E2218" s="56"/>
      <c r="G2218" t="s">
        <v>2371</v>
      </c>
      <c r="H2218" s="154"/>
      <c r="I2218" s="23"/>
      <c r="J2218" s="4">
        <v>7.5</v>
      </c>
      <c r="L2218" s="75">
        <f t="shared" si="36"/>
        <v>0</v>
      </c>
      <c r="N2218" s="5"/>
      <c r="O2218" s="6"/>
    </row>
    <row r="2219" spans="1:15" ht="12.75">
      <c r="A2219" s="5"/>
      <c r="D2219" s="55" t="s">
        <v>3810</v>
      </c>
      <c r="E2219" s="56"/>
      <c r="G2219" t="s">
        <v>1352</v>
      </c>
      <c r="H2219" s="154"/>
      <c r="I2219" s="12"/>
      <c r="J2219" s="4">
        <v>0</v>
      </c>
      <c r="L2219" s="75">
        <f t="shared" si="36"/>
        <v>0</v>
      </c>
      <c r="N2219" s="5"/>
      <c r="O2219" s="6"/>
    </row>
    <row r="2220" spans="1:15" ht="12.75">
      <c r="A2220" s="5"/>
      <c r="C2220" t="s">
        <v>2905</v>
      </c>
      <c r="D2220" s="55" t="s">
        <v>2372</v>
      </c>
      <c r="E2220" s="56"/>
      <c r="G2220" t="s">
        <v>1091</v>
      </c>
      <c r="H2220" s="154"/>
      <c r="I2220" s="23"/>
      <c r="J2220" s="4">
        <v>15</v>
      </c>
      <c r="L2220" s="75">
        <f t="shared" si="36"/>
        <v>0</v>
      </c>
      <c r="N2220" s="5"/>
      <c r="O2220" s="6"/>
    </row>
    <row r="2221" spans="1:15" ht="12.75">
      <c r="A2221" s="72"/>
      <c r="C2221" s="18"/>
      <c r="D2221" s="54" t="s">
        <v>563</v>
      </c>
      <c r="E2221" s="64"/>
      <c r="F2221" s="220"/>
      <c r="G2221" s="69" t="s">
        <v>3311</v>
      </c>
      <c r="H2221" s="154"/>
      <c r="I2221" s="76"/>
      <c r="J2221" s="71"/>
      <c r="K2221" s="325"/>
      <c r="L2221" s="75">
        <f t="shared" si="36"/>
        <v>0</v>
      </c>
      <c r="M2221" s="69"/>
      <c r="N2221" s="72"/>
      <c r="O2221" s="30"/>
    </row>
    <row r="2222" spans="1:15" ht="12.75">
      <c r="A2222" s="29"/>
      <c r="D2222" s="54" t="s">
        <v>3284</v>
      </c>
      <c r="E2222" s="57"/>
      <c r="F2222" s="276"/>
      <c r="G2222" s="18" t="s">
        <v>2918</v>
      </c>
      <c r="H2222" s="154"/>
      <c r="I2222" s="18"/>
      <c r="J2222" s="4">
        <v>0</v>
      </c>
      <c r="K2222" s="326"/>
      <c r="L2222" s="75">
        <f t="shared" si="36"/>
        <v>0</v>
      </c>
      <c r="M2222" s="18"/>
      <c r="N2222" s="29"/>
      <c r="O2222" s="30"/>
    </row>
    <row r="2223" spans="1:15" ht="12.75">
      <c r="A2223" s="29"/>
      <c r="D2223" s="54" t="s">
        <v>254</v>
      </c>
      <c r="E2223" s="58"/>
      <c r="F2223" s="276"/>
      <c r="G2223" s="18" t="s">
        <v>2534</v>
      </c>
      <c r="H2223" s="154"/>
      <c r="I2223" s="18"/>
      <c r="J2223" s="4">
        <v>0</v>
      </c>
      <c r="K2223" s="326"/>
      <c r="L2223" s="75">
        <f t="shared" si="36"/>
        <v>0</v>
      </c>
      <c r="M2223" s="18"/>
      <c r="N2223" s="29"/>
      <c r="O2223" s="30"/>
    </row>
    <row r="2224" spans="1:17" s="25" customFormat="1" ht="12.75">
      <c r="A2224" s="33"/>
      <c r="B2224" s="32"/>
      <c r="C2224" s="32"/>
      <c r="D2224" s="114" t="s">
        <v>4061</v>
      </c>
      <c r="E2224" s="56"/>
      <c r="F2224" s="209"/>
      <c r="G2224" s="32" t="s">
        <v>4140</v>
      </c>
      <c r="H2224" s="12"/>
      <c r="I2224" s="32"/>
      <c r="J2224" s="126"/>
      <c r="K2224" s="321"/>
      <c r="L2224" s="75">
        <f t="shared" si="36"/>
        <v>0</v>
      </c>
      <c r="M2224" s="32"/>
      <c r="N2224" s="33"/>
      <c r="O2224" s="56"/>
      <c r="P2224" s="32"/>
      <c r="Q2224" s="32"/>
    </row>
    <row r="2225" spans="1:15" ht="12.75">
      <c r="A2225" s="5"/>
      <c r="C2225" t="s">
        <v>2905</v>
      </c>
      <c r="D2225" s="55" t="s">
        <v>243</v>
      </c>
      <c r="E2225" s="56"/>
      <c r="G2225" t="s">
        <v>2118</v>
      </c>
      <c r="H2225" s="154"/>
      <c r="J2225" s="4"/>
      <c r="L2225" s="75">
        <f t="shared" si="36"/>
        <v>0</v>
      </c>
      <c r="N2225" s="5"/>
      <c r="O2225" s="6"/>
    </row>
    <row r="2226" spans="1:15" ht="12.75">
      <c r="A2226" s="29"/>
      <c r="C2226" t="s">
        <v>2905</v>
      </c>
      <c r="D2226" s="54" t="s">
        <v>1451</v>
      </c>
      <c r="E2226" s="56"/>
      <c r="F2226" s="276"/>
      <c r="G2226" s="18" t="s">
        <v>2919</v>
      </c>
      <c r="H2226" s="154"/>
      <c r="I2226" s="21"/>
      <c r="J2226" s="4">
        <v>7.5</v>
      </c>
      <c r="K2226" s="326"/>
      <c r="L2226" s="75">
        <f t="shared" si="36"/>
        <v>0</v>
      </c>
      <c r="M2226" s="18"/>
      <c r="N2226" s="29"/>
      <c r="O2226" s="30"/>
    </row>
    <row r="2227" spans="1:15" ht="12.75">
      <c r="A2227" s="5"/>
      <c r="C2227" t="s">
        <v>2905</v>
      </c>
      <c r="D2227" s="55" t="s">
        <v>81</v>
      </c>
      <c r="E2227" s="56"/>
      <c r="G2227" t="s">
        <v>36</v>
      </c>
      <c r="H2227" s="154"/>
      <c r="I2227" s="23"/>
      <c r="J2227" s="4">
        <v>12.5</v>
      </c>
      <c r="L2227" s="75">
        <f t="shared" si="36"/>
        <v>0</v>
      </c>
      <c r="N2227" s="5"/>
      <c r="O2227" s="6"/>
    </row>
    <row r="2228" spans="1:15" ht="12.75">
      <c r="A2228" s="5"/>
      <c r="C2228" t="s">
        <v>2905</v>
      </c>
      <c r="D2228" s="55" t="s">
        <v>3326</v>
      </c>
      <c r="E2228" s="56"/>
      <c r="G2228" t="s">
        <v>425</v>
      </c>
      <c r="H2228" s="154"/>
      <c r="J2228" s="4">
        <v>15</v>
      </c>
      <c r="L2228" s="75">
        <f t="shared" si="36"/>
        <v>0</v>
      </c>
      <c r="N2228" s="5"/>
      <c r="O2228" s="6"/>
    </row>
    <row r="2229" spans="1:15" ht="12.75">
      <c r="A2229" s="5"/>
      <c r="C2229" t="s">
        <v>2905</v>
      </c>
      <c r="D2229" s="55" t="s">
        <v>426</v>
      </c>
      <c r="E2229" s="56"/>
      <c r="G2229" t="s">
        <v>3179</v>
      </c>
      <c r="H2229" s="154"/>
      <c r="I2229" s="23"/>
      <c r="J2229" s="4">
        <v>15</v>
      </c>
      <c r="L2229" s="75">
        <f t="shared" si="36"/>
        <v>0</v>
      </c>
      <c r="N2229" s="5"/>
      <c r="O2229" s="6"/>
    </row>
    <row r="2230" spans="1:15" ht="12.75">
      <c r="A2230" s="5"/>
      <c r="C2230" t="s">
        <v>2905</v>
      </c>
      <c r="D2230" s="55" t="s">
        <v>496</v>
      </c>
      <c r="E2230" s="56"/>
      <c r="G2230" t="s">
        <v>3656</v>
      </c>
      <c r="H2230" s="154"/>
      <c r="J2230" s="4">
        <v>14.5</v>
      </c>
      <c r="L2230" s="75">
        <f t="shared" si="36"/>
        <v>0</v>
      </c>
      <c r="N2230" s="5"/>
      <c r="O2230" s="6"/>
    </row>
    <row r="2231" spans="1:15" ht="12.75">
      <c r="A2231" s="5"/>
      <c r="D2231" s="55" t="s">
        <v>2737</v>
      </c>
      <c r="E2231" s="56"/>
      <c r="G2231" t="s">
        <v>519</v>
      </c>
      <c r="H2231" s="154"/>
      <c r="J2231" s="4">
        <v>9</v>
      </c>
      <c r="K2231" s="318">
        <v>2</v>
      </c>
      <c r="L2231" s="75">
        <f t="shared" si="36"/>
        <v>18</v>
      </c>
      <c r="N2231" s="5"/>
      <c r="O2231" s="6"/>
    </row>
    <row r="2232" spans="1:17" s="69" customFormat="1" ht="12.75">
      <c r="A2232" s="5"/>
      <c r="B2232" s="39"/>
      <c r="C2232" t="s">
        <v>2905</v>
      </c>
      <c r="D2232" s="55" t="s">
        <v>520</v>
      </c>
      <c r="E2232" s="56"/>
      <c r="F2232" s="203"/>
      <c r="G2232" t="s">
        <v>493</v>
      </c>
      <c r="H2232" s="154"/>
      <c r="I2232" s="23"/>
      <c r="J2232" s="4">
        <v>9</v>
      </c>
      <c r="K2232" s="318"/>
      <c r="L2232" s="75">
        <f t="shared" si="36"/>
        <v>0</v>
      </c>
      <c r="M2232"/>
      <c r="N2232" s="5"/>
      <c r="O2232" s="6"/>
      <c r="P2232" s="39"/>
      <c r="Q2232" s="39"/>
    </row>
    <row r="2233" spans="1:15" ht="12.75">
      <c r="A2233" s="104"/>
      <c r="C2233" s="42"/>
      <c r="D2233" s="61" t="s">
        <v>1072</v>
      </c>
      <c r="E2233" s="64"/>
      <c r="F2233" s="220"/>
      <c r="G2233" s="76" t="s">
        <v>2326</v>
      </c>
      <c r="H2233" s="155"/>
      <c r="I2233" s="76"/>
      <c r="J2233" s="103">
        <v>7.5</v>
      </c>
      <c r="K2233" s="325"/>
      <c r="L2233" s="75">
        <f t="shared" si="36"/>
        <v>0</v>
      </c>
      <c r="M2233" s="76"/>
      <c r="N2233" s="104"/>
      <c r="O2233" s="64"/>
    </row>
    <row r="2234" spans="1:15" ht="12.75">
      <c r="A2234" s="5"/>
      <c r="C2234" t="s">
        <v>2905</v>
      </c>
      <c r="D2234" s="55" t="s">
        <v>3342</v>
      </c>
      <c r="E2234" s="56"/>
      <c r="G2234" t="s">
        <v>3788</v>
      </c>
      <c r="H2234" s="154"/>
      <c r="J2234" s="4">
        <v>12</v>
      </c>
      <c r="L2234" s="75">
        <f t="shared" si="36"/>
        <v>0</v>
      </c>
      <c r="N2234" s="5"/>
      <c r="O2234" s="6"/>
    </row>
    <row r="2235" spans="1:15" ht="12.75">
      <c r="A2235" s="5"/>
      <c r="C2235" t="s">
        <v>2905</v>
      </c>
      <c r="D2235" s="55" t="s">
        <v>3617</v>
      </c>
      <c r="E2235" s="56"/>
      <c r="G2235" t="s">
        <v>3883</v>
      </c>
      <c r="H2235" s="154"/>
      <c r="I2235" s="23"/>
      <c r="J2235" s="4">
        <v>12.5</v>
      </c>
      <c r="L2235" s="75">
        <f t="shared" si="36"/>
        <v>0</v>
      </c>
      <c r="N2235" s="5"/>
      <c r="O2235" s="6"/>
    </row>
    <row r="2236" spans="1:15" ht="12.75">
      <c r="A2236" s="5"/>
      <c r="D2236" s="55" t="s">
        <v>3884</v>
      </c>
      <c r="E2236" s="56"/>
      <c r="G2236" t="s">
        <v>222</v>
      </c>
      <c r="H2236" s="154"/>
      <c r="J2236" s="4">
        <v>0</v>
      </c>
      <c r="L2236" s="75">
        <f t="shared" si="36"/>
        <v>0</v>
      </c>
      <c r="N2236" s="5"/>
      <c r="O2236" s="6"/>
    </row>
    <row r="2237" spans="1:15" ht="12.75">
      <c r="A2237" s="5"/>
      <c r="D2237" s="55" t="s">
        <v>3497</v>
      </c>
      <c r="E2237" s="56"/>
      <c r="G2237" t="s">
        <v>3358</v>
      </c>
      <c r="H2237" s="154"/>
      <c r="J2237" s="4">
        <v>0</v>
      </c>
      <c r="L2237" s="75">
        <f t="shared" si="36"/>
        <v>0</v>
      </c>
      <c r="N2237" s="5"/>
      <c r="O2237" s="6"/>
    </row>
    <row r="2238" spans="1:14" ht="12.75">
      <c r="A2238" s="5"/>
      <c r="D2238" s="55" t="s">
        <v>1579</v>
      </c>
      <c r="E2238" s="56"/>
      <c r="G2238" t="s">
        <v>1110</v>
      </c>
      <c r="H2238" s="154" t="s">
        <v>3459</v>
      </c>
      <c r="J2238" s="4">
        <v>9.5</v>
      </c>
      <c r="K2238" s="318">
        <v>1</v>
      </c>
      <c r="L2238" s="75">
        <f t="shared" si="36"/>
        <v>9.5</v>
      </c>
      <c r="N2238" s="5"/>
    </row>
    <row r="2239" spans="1:14" ht="12.75">
      <c r="A2239" s="5"/>
      <c r="D2239" s="55" t="s">
        <v>1579</v>
      </c>
      <c r="E2239" s="56"/>
      <c r="G2239" t="s">
        <v>3983</v>
      </c>
      <c r="H2239" s="154" t="s">
        <v>3459</v>
      </c>
      <c r="J2239" s="4">
        <v>19.5</v>
      </c>
      <c r="K2239" s="318">
        <v>5</v>
      </c>
      <c r="L2239" s="75">
        <f t="shared" si="36"/>
        <v>97.5</v>
      </c>
      <c r="N2239" s="5"/>
    </row>
    <row r="2240" spans="1:14" ht="12.75">
      <c r="A2240" s="5"/>
      <c r="C2240" t="s">
        <v>2905</v>
      </c>
      <c r="D2240" s="55" t="s">
        <v>1579</v>
      </c>
      <c r="E2240" s="56"/>
      <c r="G2240" t="s">
        <v>2980</v>
      </c>
      <c r="H2240" s="154"/>
      <c r="I2240" s="23"/>
      <c r="J2240" s="4">
        <v>18</v>
      </c>
      <c r="K2240" s="318">
        <v>0</v>
      </c>
      <c r="L2240" s="75">
        <f t="shared" si="36"/>
        <v>0</v>
      </c>
      <c r="N2240" s="5"/>
    </row>
    <row r="2241" spans="1:14" ht="12.75">
      <c r="A2241" s="5"/>
      <c r="D2241" s="55" t="s">
        <v>1580</v>
      </c>
      <c r="E2241" s="56"/>
      <c r="G2241" t="s">
        <v>1135</v>
      </c>
      <c r="H2241" s="154"/>
      <c r="J2241" s="4">
        <v>25</v>
      </c>
      <c r="K2241" s="318">
        <v>1</v>
      </c>
      <c r="L2241" s="75">
        <f t="shared" si="36"/>
        <v>25</v>
      </c>
      <c r="N2241" s="5"/>
    </row>
    <row r="2242" spans="1:14" ht="12.75">
      <c r="A2242" s="5"/>
      <c r="D2242" s="55" t="s">
        <v>1580</v>
      </c>
      <c r="E2242" s="56"/>
      <c r="G2242" t="s">
        <v>608</v>
      </c>
      <c r="H2242" s="154"/>
      <c r="J2242" s="4">
        <v>12.5</v>
      </c>
      <c r="K2242" s="318">
        <v>1</v>
      </c>
      <c r="L2242" s="75">
        <f t="shared" si="36"/>
        <v>12.5</v>
      </c>
      <c r="N2242" s="5"/>
    </row>
    <row r="2243" spans="1:14" ht="12.75">
      <c r="A2243" s="5"/>
      <c r="D2243" s="55" t="s">
        <v>1581</v>
      </c>
      <c r="E2243" s="56"/>
      <c r="G2243" t="s">
        <v>1136</v>
      </c>
      <c r="H2243" s="154"/>
      <c r="J2243" s="4">
        <v>0</v>
      </c>
      <c r="L2243" s="75">
        <f t="shared" si="36"/>
        <v>0</v>
      </c>
      <c r="N2243" s="5"/>
    </row>
    <row r="2244" spans="1:14" ht="12.75">
      <c r="A2244" s="5"/>
      <c r="D2244" s="55" t="s">
        <v>1864</v>
      </c>
      <c r="E2244" s="56"/>
      <c r="G2244" t="s">
        <v>1137</v>
      </c>
      <c r="H2244" s="154"/>
      <c r="J2244" s="4">
        <v>0</v>
      </c>
      <c r="L2244" s="75">
        <f t="shared" si="36"/>
        <v>0</v>
      </c>
      <c r="N2244" s="5"/>
    </row>
    <row r="2245" spans="1:14" ht="12.75">
      <c r="A2245" s="45"/>
      <c r="D2245" s="55" t="s">
        <v>2167</v>
      </c>
      <c r="E2245" s="56"/>
      <c r="G2245" t="s">
        <v>72</v>
      </c>
      <c r="H2245" s="154"/>
      <c r="J2245" s="4">
        <v>0</v>
      </c>
      <c r="L2245" s="75">
        <f t="shared" si="36"/>
        <v>0</v>
      </c>
      <c r="N2245" s="45"/>
    </row>
    <row r="2246" spans="1:14" ht="12.75">
      <c r="A2246" s="5"/>
      <c r="D2246" s="55" t="s">
        <v>757</v>
      </c>
      <c r="E2246" s="56"/>
      <c r="G2246" t="s">
        <v>3749</v>
      </c>
      <c r="H2246" s="154"/>
      <c r="I2246" s="11"/>
      <c r="J2246" s="4">
        <v>15</v>
      </c>
      <c r="K2246" s="318">
        <v>1</v>
      </c>
      <c r="L2246" s="75">
        <f t="shared" si="36"/>
        <v>15</v>
      </c>
      <c r="N2246" s="5"/>
    </row>
    <row r="2247" spans="1:14" ht="12.75">
      <c r="A2247" s="5"/>
      <c r="D2247" s="55" t="s">
        <v>344</v>
      </c>
      <c r="E2247" s="56"/>
      <c r="G2247" t="s">
        <v>73</v>
      </c>
      <c r="H2247" s="154"/>
      <c r="J2247" s="4">
        <v>0</v>
      </c>
      <c r="L2247" s="75">
        <f t="shared" si="36"/>
        <v>0</v>
      </c>
      <c r="N2247" s="5"/>
    </row>
    <row r="2248" spans="1:14" ht="12.75">
      <c r="A2248" s="5"/>
      <c r="D2248" s="55" t="s">
        <v>18</v>
      </c>
      <c r="E2248" s="56"/>
      <c r="G2248" t="s">
        <v>804</v>
      </c>
      <c r="H2248" s="154"/>
      <c r="J2248" s="4">
        <v>0</v>
      </c>
      <c r="L2248" s="75">
        <f t="shared" si="36"/>
        <v>0</v>
      </c>
      <c r="N2248" s="5"/>
    </row>
    <row r="2249" spans="1:14" ht="12.75">
      <c r="A2249" s="5"/>
      <c r="C2249" t="s">
        <v>2905</v>
      </c>
      <c r="D2249" s="55" t="s">
        <v>3845</v>
      </c>
      <c r="E2249" s="56"/>
      <c r="G2249" t="s">
        <v>1300</v>
      </c>
      <c r="H2249" s="154"/>
      <c r="I2249" s="23"/>
      <c r="J2249" s="4">
        <v>3.5</v>
      </c>
      <c r="K2249" s="318">
        <v>0</v>
      </c>
      <c r="L2249" s="75">
        <f t="shared" si="36"/>
        <v>0</v>
      </c>
      <c r="N2249" s="5"/>
    </row>
    <row r="2250" spans="1:17" ht="12.75">
      <c r="A2250" s="5"/>
      <c r="B2250" s="81"/>
      <c r="D2250" s="55" t="s">
        <v>1301</v>
      </c>
      <c r="E2250" s="56"/>
      <c r="G2250" t="s">
        <v>2290</v>
      </c>
      <c r="H2250" s="154"/>
      <c r="J2250" s="4">
        <v>0</v>
      </c>
      <c r="L2250" s="75">
        <f t="shared" si="36"/>
        <v>0</v>
      </c>
      <c r="N2250" s="5"/>
      <c r="P2250" s="81"/>
      <c r="Q2250" s="81"/>
    </row>
    <row r="2251" spans="1:14" ht="12.75">
      <c r="A2251" s="5"/>
      <c r="D2251" s="55" t="s">
        <v>676</v>
      </c>
      <c r="E2251" s="56"/>
      <c r="G2251" t="s">
        <v>2291</v>
      </c>
      <c r="H2251" s="154"/>
      <c r="J2251" s="4">
        <v>0</v>
      </c>
      <c r="L2251" s="75">
        <f t="shared" si="36"/>
        <v>0</v>
      </c>
      <c r="N2251" s="5"/>
    </row>
    <row r="2252" spans="1:14" ht="12.75">
      <c r="A2252" s="5"/>
      <c r="C2252" t="s">
        <v>2905</v>
      </c>
      <c r="D2252" s="55" t="s">
        <v>2152</v>
      </c>
      <c r="E2252" s="56"/>
      <c r="G2252" t="s">
        <v>1334</v>
      </c>
      <c r="H2252" s="154" t="s">
        <v>1038</v>
      </c>
      <c r="I2252" s="23"/>
      <c r="J2252" s="4">
        <v>40</v>
      </c>
      <c r="L2252" s="75">
        <f t="shared" si="36"/>
        <v>0</v>
      </c>
      <c r="N2252" s="5"/>
    </row>
    <row r="2253" spans="1:14" ht="12.75">
      <c r="A2253" s="5"/>
      <c r="D2253" s="55" t="s">
        <v>3409</v>
      </c>
      <c r="E2253" s="56"/>
      <c r="G2253" t="s">
        <v>328</v>
      </c>
      <c r="H2253" s="154"/>
      <c r="J2253" s="4">
        <v>0</v>
      </c>
      <c r="L2253" s="75">
        <f t="shared" si="36"/>
        <v>0</v>
      </c>
      <c r="N2253" s="5"/>
    </row>
    <row r="2254" spans="1:17" s="69" customFormat="1" ht="12.75">
      <c r="A2254" s="5"/>
      <c r="B2254"/>
      <c r="C2254"/>
      <c r="D2254" s="55" t="s">
        <v>734</v>
      </c>
      <c r="E2254" s="56"/>
      <c r="F2254" s="203"/>
      <c r="G2254" t="s">
        <v>329</v>
      </c>
      <c r="H2254" s="154"/>
      <c r="I2254"/>
      <c r="J2254" s="4">
        <v>0</v>
      </c>
      <c r="K2254" s="318"/>
      <c r="L2254" s="75">
        <f t="shared" si="36"/>
        <v>0</v>
      </c>
      <c r="M2254"/>
      <c r="N2254" s="5"/>
      <c r="O2254"/>
      <c r="P2254"/>
      <c r="Q2254"/>
    </row>
    <row r="2255" spans="1:14" ht="12.75">
      <c r="A2255" s="5"/>
      <c r="D2255" s="55" t="s">
        <v>1814</v>
      </c>
      <c r="E2255" s="56"/>
      <c r="G2255" t="s">
        <v>1564</v>
      </c>
      <c r="H2255" s="154"/>
      <c r="J2255" s="4">
        <v>0</v>
      </c>
      <c r="L2255" s="75">
        <f t="shared" si="36"/>
        <v>0</v>
      </c>
      <c r="N2255" s="5"/>
    </row>
    <row r="2256" spans="1:14" ht="12.75">
      <c r="A2256" s="5"/>
      <c r="C2256" t="s">
        <v>2905</v>
      </c>
      <c r="D2256" s="55" t="s">
        <v>936</v>
      </c>
      <c r="E2256" s="56"/>
      <c r="G2256" t="s">
        <v>1662</v>
      </c>
      <c r="H2256" s="154"/>
      <c r="J2256" s="4">
        <v>45</v>
      </c>
      <c r="L2256" s="75">
        <f t="shared" si="36"/>
        <v>0</v>
      </c>
      <c r="N2256" s="5"/>
    </row>
    <row r="2257" spans="1:14" ht="12.75">
      <c r="A2257" s="5"/>
      <c r="D2257" s="55" t="s">
        <v>2336</v>
      </c>
      <c r="E2257" s="56"/>
      <c r="G2257" t="s">
        <v>1663</v>
      </c>
      <c r="H2257" s="154"/>
      <c r="J2257" s="4">
        <v>0</v>
      </c>
      <c r="L2257" s="75">
        <f t="shared" si="36"/>
        <v>0</v>
      </c>
      <c r="N2257" s="5"/>
    </row>
    <row r="2258" spans="1:17" ht="12.75">
      <c r="A2258" s="33"/>
      <c r="B2258" s="32"/>
      <c r="C2258" s="32" t="s">
        <v>2905</v>
      </c>
      <c r="D2258" s="114" t="s">
        <v>2430</v>
      </c>
      <c r="E2258" s="114"/>
      <c r="F2258" s="209"/>
      <c r="G2258" s="32" t="s">
        <v>4040</v>
      </c>
      <c r="H2258" s="32"/>
      <c r="I2258" s="47"/>
      <c r="J2258" s="126">
        <v>75</v>
      </c>
      <c r="K2258" s="321"/>
      <c r="L2258" s="75">
        <f t="shared" si="36"/>
        <v>0</v>
      </c>
      <c r="M2258" s="32"/>
      <c r="N2258" s="33"/>
      <c r="O2258" s="32"/>
      <c r="P2258" s="32"/>
      <c r="Q2258" s="32"/>
    </row>
    <row r="2259" spans="1:14" ht="12.75">
      <c r="A2259" s="5"/>
      <c r="D2259" s="55" t="s">
        <v>2009</v>
      </c>
      <c r="E2259" s="56"/>
      <c r="G2259" t="s">
        <v>2387</v>
      </c>
      <c r="H2259" s="154"/>
      <c r="J2259" s="4">
        <v>0</v>
      </c>
      <c r="L2259" s="75">
        <f t="shared" si="36"/>
        <v>0</v>
      </c>
      <c r="N2259" s="5"/>
    </row>
    <row r="2260" spans="1:14" ht="12.75">
      <c r="A2260" s="5"/>
      <c r="D2260" s="55" t="s">
        <v>924</v>
      </c>
      <c r="E2260" s="56"/>
      <c r="G2260" t="s">
        <v>1475</v>
      </c>
      <c r="H2260" s="154"/>
      <c r="J2260" s="4">
        <v>0</v>
      </c>
      <c r="L2260" s="75">
        <f t="shared" si="36"/>
        <v>0</v>
      </c>
      <c r="N2260" s="5"/>
    </row>
    <row r="2261" spans="1:15" ht="12.75">
      <c r="A2261" s="5"/>
      <c r="D2261" s="55" t="s">
        <v>2958</v>
      </c>
      <c r="E2261" s="56"/>
      <c r="G2261" t="s">
        <v>1302</v>
      </c>
      <c r="H2261" s="154"/>
      <c r="J2261" s="4">
        <v>3.5</v>
      </c>
      <c r="L2261" s="75">
        <f t="shared" si="36"/>
        <v>0</v>
      </c>
      <c r="N2261" s="5"/>
      <c r="O2261" s="6"/>
    </row>
    <row r="2262" spans="1:15" ht="12.75">
      <c r="A2262" s="5"/>
      <c r="D2262" s="55" t="s">
        <v>1303</v>
      </c>
      <c r="E2262" s="56"/>
      <c r="G2262" t="s">
        <v>811</v>
      </c>
      <c r="H2262" s="154"/>
      <c r="J2262" s="4">
        <v>0</v>
      </c>
      <c r="L2262" s="75">
        <f t="shared" si="36"/>
        <v>0</v>
      </c>
      <c r="N2262" s="5"/>
      <c r="O2262" s="6"/>
    </row>
    <row r="2263" spans="1:17" ht="12.75">
      <c r="A2263" s="5"/>
      <c r="B2263" s="38"/>
      <c r="D2263" s="55" t="s">
        <v>2755</v>
      </c>
      <c r="E2263" s="56"/>
      <c r="G2263" t="s">
        <v>2525</v>
      </c>
      <c r="H2263" s="154"/>
      <c r="J2263" s="4">
        <v>0</v>
      </c>
      <c r="L2263" s="75">
        <f t="shared" si="36"/>
        <v>0</v>
      </c>
      <c r="N2263" s="5"/>
      <c r="O2263" s="6"/>
      <c r="P2263" s="38"/>
      <c r="Q2263" s="38"/>
    </row>
    <row r="2264" spans="1:17" ht="12.75">
      <c r="A2264" s="5"/>
      <c r="B2264" s="69"/>
      <c r="D2264" s="55" t="s">
        <v>69</v>
      </c>
      <c r="E2264" s="56"/>
      <c r="G2264" t="s">
        <v>2550</v>
      </c>
      <c r="H2264" s="154"/>
      <c r="I2264" s="11"/>
      <c r="J2264" s="4">
        <v>4</v>
      </c>
      <c r="K2264" s="318">
        <v>1</v>
      </c>
      <c r="L2264" s="75">
        <f aca="true" t="shared" si="37" ref="L2264:L2327">SUM(K2264*J2264)</f>
        <v>4</v>
      </c>
      <c r="N2264" s="5"/>
      <c r="O2264" s="6"/>
      <c r="P2264" s="69"/>
      <c r="Q2264" s="69"/>
    </row>
    <row r="2265" spans="1:17" ht="12.75">
      <c r="A2265" s="72"/>
      <c r="B2265" s="81"/>
      <c r="C2265" s="18" t="s">
        <v>2905</v>
      </c>
      <c r="D2265" s="54" t="s">
        <v>776</v>
      </c>
      <c r="E2265" s="30"/>
      <c r="F2265" s="220"/>
      <c r="G2265" s="69" t="s">
        <v>1713</v>
      </c>
      <c r="H2265" s="154"/>
      <c r="I2265" s="74"/>
      <c r="J2265" s="71">
        <v>8.5</v>
      </c>
      <c r="K2265" s="325"/>
      <c r="L2265" s="75">
        <f t="shared" si="37"/>
        <v>0</v>
      </c>
      <c r="M2265" s="69"/>
      <c r="N2265" s="72"/>
      <c r="O2265" s="30"/>
      <c r="P2265" s="81"/>
      <c r="Q2265" s="81"/>
    </row>
    <row r="2266" spans="1:15" s="69" customFormat="1" ht="12.75">
      <c r="A2266" s="72"/>
      <c r="C2266" s="32" t="s">
        <v>2905</v>
      </c>
      <c r="D2266" s="54" t="s">
        <v>776</v>
      </c>
      <c r="E2266" s="30"/>
      <c r="F2266" s="220"/>
      <c r="G2266" s="69" t="s">
        <v>2678</v>
      </c>
      <c r="H2266" s="154"/>
      <c r="I2266" s="177"/>
      <c r="J2266" s="71">
        <v>6</v>
      </c>
      <c r="K2266" s="325"/>
      <c r="L2266" s="75">
        <f t="shared" si="37"/>
        <v>0</v>
      </c>
      <c r="N2266" s="72"/>
      <c r="O2266" s="30" t="s">
        <v>1950</v>
      </c>
    </row>
    <row r="2267" spans="1:17" s="69" customFormat="1" ht="12.75">
      <c r="A2267" s="5"/>
      <c r="B2267"/>
      <c r="C2267"/>
      <c r="D2267" s="55" t="s">
        <v>3141</v>
      </c>
      <c r="E2267" s="56"/>
      <c r="F2267" s="203"/>
      <c r="G2267" t="s">
        <v>2526</v>
      </c>
      <c r="H2267" s="154"/>
      <c r="I2267"/>
      <c r="J2267" s="4">
        <v>0</v>
      </c>
      <c r="K2267" s="318"/>
      <c r="L2267" s="75">
        <f t="shared" si="37"/>
        <v>0</v>
      </c>
      <c r="M2267"/>
      <c r="N2267" s="5"/>
      <c r="O2267" s="6"/>
      <c r="P2267"/>
      <c r="Q2267"/>
    </row>
    <row r="2268" spans="1:17" ht="12.75">
      <c r="A2268" s="5"/>
      <c r="B2268" s="38"/>
      <c r="C2268" t="s">
        <v>2905</v>
      </c>
      <c r="D2268" s="55" t="s">
        <v>1493</v>
      </c>
      <c r="E2268" s="56"/>
      <c r="G2268" s="32" t="s">
        <v>3968</v>
      </c>
      <c r="H2268" s="154"/>
      <c r="I2268" s="175"/>
      <c r="J2268" s="4">
        <v>12.5</v>
      </c>
      <c r="K2268" s="318">
        <v>0</v>
      </c>
      <c r="L2268" s="75">
        <f t="shared" si="37"/>
        <v>0</v>
      </c>
      <c r="N2268" s="5"/>
      <c r="O2268" s="6"/>
      <c r="P2268" s="38"/>
      <c r="Q2268" s="38"/>
    </row>
    <row r="2269" spans="1:17" ht="12.75">
      <c r="A2269" s="72"/>
      <c r="B2269" s="69"/>
      <c r="C2269" s="18" t="s">
        <v>2905</v>
      </c>
      <c r="D2269" s="54" t="s">
        <v>1493</v>
      </c>
      <c r="E2269" s="30"/>
      <c r="F2269" s="220"/>
      <c r="G2269" s="69" t="s">
        <v>2981</v>
      </c>
      <c r="H2269" s="154"/>
      <c r="I2269" s="76"/>
      <c r="J2269" s="71">
        <v>15</v>
      </c>
      <c r="K2269" s="325">
        <v>1</v>
      </c>
      <c r="L2269" s="75">
        <f t="shared" si="37"/>
        <v>15</v>
      </c>
      <c r="M2269" s="69"/>
      <c r="N2269" s="72"/>
      <c r="O2269" s="30" t="s">
        <v>2575</v>
      </c>
      <c r="P2269" s="69"/>
      <c r="Q2269" s="69"/>
    </row>
    <row r="2270" spans="1:15" ht="12.75">
      <c r="A2270" s="5"/>
      <c r="D2270" s="55" t="s">
        <v>2124</v>
      </c>
      <c r="E2270" s="56"/>
      <c r="G2270" s="32" t="s">
        <v>4109</v>
      </c>
      <c r="H2270" s="154"/>
      <c r="J2270" s="4">
        <v>10</v>
      </c>
      <c r="L2270" s="75">
        <f t="shared" si="37"/>
        <v>0</v>
      </c>
      <c r="N2270" s="5"/>
      <c r="O2270" s="6"/>
    </row>
    <row r="2271" spans="1:15" ht="12.75">
      <c r="A2271" s="5"/>
      <c r="D2271" s="55" t="s">
        <v>536</v>
      </c>
      <c r="E2271" s="56"/>
      <c r="G2271" t="s">
        <v>54</v>
      </c>
      <c r="H2271" s="154"/>
      <c r="J2271" s="4">
        <v>9.5</v>
      </c>
      <c r="L2271" s="75">
        <f t="shared" si="37"/>
        <v>0</v>
      </c>
      <c r="N2271" s="5"/>
      <c r="O2271" s="6"/>
    </row>
    <row r="2272" spans="1:15" ht="12.75">
      <c r="A2272" s="5"/>
      <c r="D2272" s="55" t="s">
        <v>3274</v>
      </c>
      <c r="E2272" s="56"/>
      <c r="G2272" t="s">
        <v>3295</v>
      </c>
      <c r="H2272" s="154"/>
      <c r="J2272" s="4">
        <v>0</v>
      </c>
      <c r="L2272" s="75">
        <f t="shared" si="37"/>
        <v>0</v>
      </c>
      <c r="N2272" s="5"/>
      <c r="O2272" s="6"/>
    </row>
    <row r="2273" spans="1:15" ht="12.75">
      <c r="A2273" s="5"/>
      <c r="C2273" t="s">
        <v>2905</v>
      </c>
      <c r="D2273" s="55" t="s">
        <v>983</v>
      </c>
      <c r="E2273" s="56"/>
      <c r="G2273" t="s">
        <v>3790</v>
      </c>
      <c r="H2273" s="154"/>
      <c r="J2273" s="4">
        <v>0</v>
      </c>
      <c r="L2273" s="75">
        <f t="shared" si="37"/>
        <v>0</v>
      </c>
      <c r="N2273" s="5"/>
      <c r="O2273" s="6"/>
    </row>
    <row r="2274" spans="1:15" ht="12.75">
      <c r="A2274" s="5"/>
      <c r="D2274" s="55" t="s">
        <v>1527</v>
      </c>
      <c r="E2274" s="57"/>
      <c r="G2274" t="s">
        <v>1936</v>
      </c>
      <c r="H2274" s="154"/>
      <c r="J2274" s="4">
        <v>4.5</v>
      </c>
      <c r="K2274" s="318">
        <v>2</v>
      </c>
      <c r="L2274" s="75">
        <f t="shared" si="37"/>
        <v>9</v>
      </c>
      <c r="N2274" s="5"/>
      <c r="O2274" s="6"/>
    </row>
    <row r="2275" spans="1:15" ht="12.75">
      <c r="A2275" s="5"/>
      <c r="D2275" s="55" t="s">
        <v>3834</v>
      </c>
      <c r="E2275" s="57"/>
      <c r="G2275" t="s">
        <v>3835</v>
      </c>
      <c r="H2275" s="154"/>
      <c r="J2275" s="4">
        <v>4.5</v>
      </c>
      <c r="K2275" s="318">
        <v>1</v>
      </c>
      <c r="L2275" s="75">
        <f t="shared" si="37"/>
        <v>4.5</v>
      </c>
      <c r="N2275" s="5"/>
      <c r="O2275" s="6"/>
    </row>
    <row r="2276" spans="1:15" ht="12.75">
      <c r="A2276" s="5"/>
      <c r="C2276" t="s">
        <v>2905</v>
      </c>
      <c r="D2276" s="55" t="s">
        <v>1597</v>
      </c>
      <c r="E2276" s="56"/>
      <c r="G2276" t="s">
        <v>2211</v>
      </c>
      <c r="H2276" s="154" t="s">
        <v>3459</v>
      </c>
      <c r="I2276" s="175"/>
      <c r="J2276" s="4">
        <v>7.5</v>
      </c>
      <c r="K2276" s="318">
        <v>0</v>
      </c>
      <c r="L2276" s="75">
        <f t="shared" si="37"/>
        <v>0</v>
      </c>
      <c r="N2276" s="5"/>
      <c r="O2276" s="6"/>
    </row>
    <row r="2277" spans="1:15" ht="12.75">
      <c r="A2277" s="5"/>
      <c r="D2277" s="55" t="s">
        <v>537</v>
      </c>
      <c r="E2277" s="56"/>
      <c r="G2277" s="14" t="s">
        <v>538</v>
      </c>
      <c r="H2277" s="154"/>
      <c r="J2277" s="4">
        <v>0</v>
      </c>
      <c r="L2277" s="75">
        <f t="shared" si="37"/>
        <v>0</v>
      </c>
      <c r="N2277" s="5"/>
      <c r="O2277" s="6"/>
    </row>
    <row r="2278" spans="1:15" ht="12.75">
      <c r="A2278" s="5"/>
      <c r="D2278" s="55" t="s">
        <v>539</v>
      </c>
      <c r="E2278" s="56"/>
      <c r="G2278" s="14" t="s">
        <v>540</v>
      </c>
      <c r="H2278" s="154"/>
      <c r="J2278" s="4">
        <v>0</v>
      </c>
      <c r="L2278" s="75">
        <f t="shared" si="37"/>
        <v>0</v>
      </c>
      <c r="N2278" s="5"/>
      <c r="O2278" s="6"/>
    </row>
    <row r="2279" spans="1:15" ht="12.75">
      <c r="A2279" s="5"/>
      <c r="D2279" s="55" t="s">
        <v>3682</v>
      </c>
      <c r="E2279" s="56"/>
      <c r="G2279" s="32" t="s">
        <v>3683</v>
      </c>
      <c r="H2279" s="154"/>
      <c r="J2279" s="4"/>
      <c r="L2279" s="75">
        <f t="shared" si="37"/>
        <v>0</v>
      </c>
      <c r="N2279" s="5"/>
      <c r="O2279" s="6"/>
    </row>
    <row r="2280" spans="1:17" s="32" customFormat="1" ht="12.75">
      <c r="A2280" s="5"/>
      <c r="B2280"/>
      <c r="C2280"/>
      <c r="D2280" s="55" t="s">
        <v>2410</v>
      </c>
      <c r="E2280" s="56"/>
      <c r="F2280" s="203"/>
      <c r="G2280" s="32" t="s">
        <v>2411</v>
      </c>
      <c r="H2280" s="154"/>
      <c r="I2280"/>
      <c r="J2280" s="4">
        <v>0</v>
      </c>
      <c r="K2280" s="318"/>
      <c r="L2280" s="75">
        <f t="shared" si="37"/>
        <v>0</v>
      </c>
      <c r="M2280"/>
      <c r="N2280" s="5"/>
      <c r="O2280" s="6"/>
      <c r="P2280"/>
      <c r="Q2280"/>
    </row>
    <row r="2281" spans="1:15" ht="12.75">
      <c r="A2281" s="5"/>
      <c r="D2281" s="55" t="s">
        <v>2399</v>
      </c>
      <c r="E2281" s="56"/>
      <c r="G2281" t="s">
        <v>2400</v>
      </c>
      <c r="H2281" s="154"/>
      <c r="J2281" s="4">
        <v>6</v>
      </c>
      <c r="L2281" s="75">
        <f t="shared" si="37"/>
        <v>0</v>
      </c>
      <c r="N2281" s="5"/>
      <c r="O2281" s="6"/>
    </row>
    <row r="2282" spans="1:17" ht="12.75">
      <c r="A2282" s="72"/>
      <c r="B2282" s="38"/>
      <c r="C2282" s="18"/>
      <c r="D2282" s="54" t="s">
        <v>2726</v>
      </c>
      <c r="E2282" s="30"/>
      <c r="F2282" s="220"/>
      <c r="G2282" s="69" t="s">
        <v>46</v>
      </c>
      <c r="H2282" s="154"/>
      <c r="I2282" s="69"/>
      <c r="J2282" s="71">
        <v>0</v>
      </c>
      <c r="K2282" s="325"/>
      <c r="L2282" s="75">
        <f t="shared" si="37"/>
        <v>0</v>
      </c>
      <c r="M2282" s="69"/>
      <c r="N2282" s="72"/>
      <c r="O2282" s="30"/>
      <c r="P2282" s="38"/>
      <c r="Q2282" s="38"/>
    </row>
    <row r="2283" spans="1:17" ht="12.75">
      <c r="A2283" s="72"/>
      <c r="B2283" s="69"/>
      <c r="C2283" s="18"/>
      <c r="D2283" s="54" t="s">
        <v>1529</v>
      </c>
      <c r="E2283" s="30"/>
      <c r="F2283" s="220"/>
      <c r="G2283" s="69" t="s">
        <v>3860</v>
      </c>
      <c r="H2283" s="154"/>
      <c r="I2283" s="69"/>
      <c r="J2283" s="71">
        <v>15</v>
      </c>
      <c r="K2283" s="325"/>
      <c r="L2283" s="75">
        <f t="shared" si="37"/>
        <v>0</v>
      </c>
      <c r="M2283" s="69"/>
      <c r="N2283" s="72"/>
      <c r="O2283" s="30"/>
      <c r="P2283" s="69"/>
      <c r="Q2283" s="69"/>
    </row>
    <row r="2284" spans="1:15" ht="12.75">
      <c r="A2284" s="5"/>
      <c r="D2284" s="55" t="s">
        <v>862</v>
      </c>
      <c r="E2284" s="56"/>
      <c r="G2284" t="s">
        <v>1020</v>
      </c>
      <c r="H2284" s="154"/>
      <c r="I2284" s="23"/>
      <c r="J2284" s="4">
        <v>19.5</v>
      </c>
      <c r="K2284" s="318">
        <v>1</v>
      </c>
      <c r="L2284" s="75">
        <f t="shared" si="37"/>
        <v>19.5</v>
      </c>
      <c r="N2284" s="5"/>
      <c r="O2284" s="6"/>
    </row>
    <row r="2285" spans="1:15" ht="12.75">
      <c r="A2285" s="5"/>
      <c r="D2285" s="55" t="s">
        <v>1021</v>
      </c>
      <c r="E2285" s="56"/>
      <c r="G2285" t="s">
        <v>2101</v>
      </c>
      <c r="H2285" s="154"/>
      <c r="J2285" s="4">
        <v>0</v>
      </c>
      <c r="L2285" s="75">
        <f t="shared" si="37"/>
        <v>0</v>
      </c>
      <c r="N2285" s="5"/>
      <c r="O2285" s="6"/>
    </row>
    <row r="2286" spans="1:15" ht="12.75">
      <c r="A2286" s="5"/>
      <c r="D2286" s="55" t="s">
        <v>2299</v>
      </c>
      <c r="E2286" s="56"/>
      <c r="G2286" s="12" t="s">
        <v>2203</v>
      </c>
      <c r="H2286" s="154"/>
      <c r="J2286" s="4">
        <v>0</v>
      </c>
      <c r="L2286" s="75">
        <f t="shared" si="37"/>
        <v>0</v>
      </c>
      <c r="N2286" s="5"/>
      <c r="O2286" s="6"/>
    </row>
    <row r="2287" spans="1:15" ht="12.75">
      <c r="A2287" s="5"/>
      <c r="D2287" s="55" t="s">
        <v>2204</v>
      </c>
      <c r="E2287" s="56"/>
      <c r="G2287" s="14" t="s">
        <v>2046</v>
      </c>
      <c r="H2287" s="154"/>
      <c r="J2287" s="4">
        <v>0</v>
      </c>
      <c r="L2287" s="75">
        <f t="shared" si="37"/>
        <v>0</v>
      </c>
      <c r="N2287" s="5"/>
      <c r="O2287" s="6"/>
    </row>
    <row r="2288" spans="1:15" ht="12.75">
      <c r="A2288" s="5"/>
      <c r="D2288" s="55" t="s">
        <v>2047</v>
      </c>
      <c r="E2288" s="56"/>
      <c r="G2288" s="14" t="s">
        <v>2048</v>
      </c>
      <c r="H2288" s="154"/>
      <c r="J2288" s="4">
        <v>0</v>
      </c>
      <c r="L2288" s="75">
        <f t="shared" si="37"/>
        <v>0</v>
      </c>
      <c r="N2288" s="5"/>
      <c r="O2288" s="6"/>
    </row>
    <row r="2289" spans="1:15" ht="12.75">
      <c r="A2289" s="5"/>
      <c r="D2289" s="55" t="s">
        <v>39</v>
      </c>
      <c r="E2289" s="56"/>
      <c r="G2289" s="14" t="s">
        <v>1196</v>
      </c>
      <c r="H2289" s="154"/>
      <c r="J2289" s="4">
        <v>0</v>
      </c>
      <c r="L2289" s="75">
        <f t="shared" si="37"/>
        <v>0</v>
      </c>
      <c r="N2289" s="5"/>
      <c r="O2289" s="6"/>
    </row>
    <row r="2290" spans="1:15" ht="12.75">
      <c r="A2290" s="5"/>
      <c r="D2290" s="55" t="s">
        <v>847</v>
      </c>
      <c r="E2290" s="58"/>
      <c r="G2290" s="32" t="s">
        <v>1041</v>
      </c>
      <c r="H2290" s="154"/>
      <c r="J2290" s="4">
        <v>0</v>
      </c>
      <c r="L2290" s="75">
        <f t="shared" si="37"/>
        <v>0</v>
      </c>
      <c r="N2290" s="5"/>
      <c r="O2290" s="6"/>
    </row>
    <row r="2291" spans="1:17" ht="12.75">
      <c r="A2291" s="5"/>
      <c r="B2291" s="69"/>
      <c r="C2291" t="s">
        <v>2905</v>
      </c>
      <c r="D2291" s="55" t="s">
        <v>1131</v>
      </c>
      <c r="E2291" s="56"/>
      <c r="G2291" t="s">
        <v>2172</v>
      </c>
      <c r="H2291" s="154" t="s">
        <v>1038</v>
      </c>
      <c r="J2291" s="4">
        <v>30</v>
      </c>
      <c r="L2291" s="75">
        <f t="shared" si="37"/>
        <v>0</v>
      </c>
      <c r="N2291" s="5"/>
      <c r="O2291" s="6"/>
      <c r="P2291" s="69"/>
      <c r="Q2291" s="69"/>
    </row>
    <row r="2292" spans="1:17" ht="12.75">
      <c r="A2292" s="5"/>
      <c r="B2292" s="81"/>
      <c r="C2292" t="s">
        <v>2905</v>
      </c>
      <c r="D2292" s="55" t="s">
        <v>1268</v>
      </c>
      <c r="E2292" s="56"/>
      <c r="G2292" t="s">
        <v>2191</v>
      </c>
      <c r="H2292" s="154"/>
      <c r="J2292" s="4">
        <v>65</v>
      </c>
      <c r="L2292" s="75">
        <f t="shared" si="37"/>
        <v>0</v>
      </c>
      <c r="N2292" s="5"/>
      <c r="O2292" s="6" t="s">
        <v>1587</v>
      </c>
      <c r="P2292" s="81"/>
      <c r="Q2292" s="81"/>
    </row>
    <row r="2293" spans="1:17" ht="12.75">
      <c r="A2293" s="5"/>
      <c r="B2293" s="69"/>
      <c r="C2293" t="s">
        <v>2905</v>
      </c>
      <c r="D2293" s="55" t="s">
        <v>1270</v>
      </c>
      <c r="E2293" s="56"/>
      <c r="G2293" t="s">
        <v>1361</v>
      </c>
      <c r="H2293" s="154"/>
      <c r="J2293" s="4">
        <v>65</v>
      </c>
      <c r="L2293" s="75">
        <f t="shared" si="37"/>
        <v>0</v>
      </c>
      <c r="N2293" s="5"/>
      <c r="O2293" s="6" t="s">
        <v>1587</v>
      </c>
      <c r="P2293" s="69"/>
      <c r="Q2293" s="69"/>
    </row>
    <row r="2294" spans="1:15" ht="12.75">
      <c r="A2294" s="72"/>
      <c r="C2294" s="18"/>
      <c r="D2294" s="54" t="s">
        <v>702</v>
      </c>
      <c r="E2294" s="77"/>
      <c r="F2294" s="220"/>
      <c r="G2294" s="69" t="s">
        <v>703</v>
      </c>
      <c r="H2294" s="154"/>
      <c r="I2294" s="69"/>
      <c r="J2294" s="71">
        <v>39.5</v>
      </c>
      <c r="K2294" s="325">
        <v>1</v>
      </c>
      <c r="L2294" s="75">
        <f t="shared" si="37"/>
        <v>39.5</v>
      </c>
      <c r="M2294" s="69"/>
      <c r="N2294" s="72"/>
      <c r="O2294" s="30"/>
    </row>
    <row r="2295" spans="1:15" ht="12.75">
      <c r="A2295" s="5"/>
      <c r="D2295" s="55" t="s">
        <v>1673</v>
      </c>
      <c r="E2295" s="56"/>
      <c r="G2295" s="14" t="s">
        <v>3235</v>
      </c>
      <c r="H2295" s="154"/>
      <c r="J2295" s="4">
        <v>0</v>
      </c>
      <c r="L2295" s="75">
        <f t="shared" si="37"/>
        <v>0</v>
      </c>
      <c r="N2295" s="5"/>
      <c r="O2295" s="6"/>
    </row>
    <row r="2296" spans="1:15" ht="12.75">
      <c r="A2296" s="5"/>
      <c r="D2296" s="55" t="s">
        <v>3236</v>
      </c>
      <c r="E2296" s="56"/>
      <c r="G2296" s="32" t="s">
        <v>1042</v>
      </c>
      <c r="H2296" s="154"/>
      <c r="J2296" s="4">
        <v>0</v>
      </c>
      <c r="L2296" s="75">
        <f t="shared" si="37"/>
        <v>0</v>
      </c>
      <c r="N2296" s="5"/>
      <c r="O2296" s="6"/>
    </row>
    <row r="2297" spans="1:15" ht="12.75">
      <c r="A2297" s="5"/>
      <c r="D2297" s="55" t="s">
        <v>2972</v>
      </c>
      <c r="E2297" s="56"/>
      <c r="G2297" s="32" t="s">
        <v>1043</v>
      </c>
      <c r="H2297" s="154"/>
      <c r="J2297" s="4">
        <v>0</v>
      </c>
      <c r="L2297" s="75">
        <f t="shared" si="37"/>
        <v>0</v>
      </c>
      <c r="N2297" s="5"/>
      <c r="O2297" s="6"/>
    </row>
    <row r="2298" spans="1:17" ht="12.75">
      <c r="A2298" s="5"/>
      <c r="B2298" s="69"/>
      <c r="C2298" t="s">
        <v>2905</v>
      </c>
      <c r="D2298" s="55" t="s">
        <v>182</v>
      </c>
      <c r="E2298" s="56"/>
      <c r="G2298" t="s">
        <v>183</v>
      </c>
      <c r="H2298" s="154"/>
      <c r="I2298" s="59"/>
      <c r="J2298" s="4">
        <v>15</v>
      </c>
      <c r="L2298" s="75">
        <f t="shared" si="37"/>
        <v>0</v>
      </c>
      <c r="N2298" s="5"/>
      <c r="O2298" s="6"/>
      <c r="P2298" s="69"/>
      <c r="Q2298" s="69"/>
    </row>
    <row r="2299" spans="1:15" ht="12.75">
      <c r="A2299" s="5"/>
      <c r="D2299" s="55" t="s">
        <v>3158</v>
      </c>
      <c r="E2299" s="56"/>
      <c r="G2299" t="s">
        <v>3159</v>
      </c>
      <c r="H2299" s="154"/>
      <c r="J2299" s="4">
        <v>15</v>
      </c>
      <c r="K2299" s="318">
        <v>1</v>
      </c>
      <c r="L2299" s="75">
        <f t="shared" si="37"/>
        <v>15</v>
      </c>
      <c r="N2299" s="5"/>
      <c r="O2299" s="6"/>
    </row>
    <row r="2300" spans="1:15" ht="12.75">
      <c r="A2300" s="5"/>
      <c r="C2300" t="s">
        <v>2905</v>
      </c>
      <c r="D2300" s="55" t="s">
        <v>1551</v>
      </c>
      <c r="E2300" s="56"/>
      <c r="G2300" s="32" t="s">
        <v>4058</v>
      </c>
      <c r="H2300" s="154"/>
      <c r="J2300" s="4">
        <v>15</v>
      </c>
      <c r="L2300" s="75">
        <f t="shared" si="37"/>
        <v>0</v>
      </c>
      <c r="N2300" s="5"/>
      <c r="O2300" s="6"/>
    </row>
    <row r="2301" spans="1:15" ht="12.75">
      <c r="A2301" s="5"/>
      <c r="C2301" t="s">
        <v>2905</v>
      </c>
      <c r="D2301" s="55" t="s">
        <v>338</v>
      </c>
      <c r="E2301" s="56"/>
      <c r="G2301" t="s">
        <v>974</v>
      </c>
      <c r="H2301" s="154"/>
      <c r="I2301" s="23"/>
      <c r="J2301" s="4">
        <v>20</v>
      </c>
      <c r="K2301" s="326">
        <v>0</v>
      </c>
      <c r="L2301" s="75">
        <f t="shared" si="37"/>
        <v>0</v>
      </c>
      <c r="N2301" s="5"/>
      <c r="O2301" s="6" t="s">
        <v>841</v>
      </c>
    </row>
    <row r="2302" spans="1:15" ht="12.75">
      <c r="A2302" s="5"/>
      <c r="C2302" t="s">
        <v>2905</v>
      </c>
      <c r="D2302" s="55" t="s">
        <v>252</v>
      </c>
      <c r="E2302" s="56"/>
      <c r="G2302" t="s">
        <v>2664</v>
      </c>
      <c r="H2302" s="154"/>
      <c r="I2302" s="23"/>
      <c r="J2302" s="4">
        <v>35</v>
      </c>
      <c r="L2302" s="75">
        <f t="shared" si="37"/>
        <v>0</v>
      </c>
      <c r="N2302" s="5"/>
      <c r="O2302" s="6"/>
    </row>
    <row r="2303" spans="1:15" ht="12.75">
      <c r="A2303" s="5"/>
      <c r="C2303" t="s">
        <v>2905</v>
      </c>
      <c r="D2303" s="55" t="s">
        <v>2665</v>
      </c>
      <c r="E2303" s="56"/>
      <c r="G2303" t="s">
        <v>2702</v>
      </c>
      <c r="H2303" s="154"/>
      <c r="I2303" s="23"/>
      <c r="J2303" s="4">
        <v>1.5</v>
      </c>
      <c r="L2303" s="75">
        <f t="shared" si="37"/>
        <v>0</v>
      </c>
      <c r="N2303" s="5"/>
      <c r="O2303" s="6"/>
    </row>
    <row r="2304" spans="1:15" ht="12.75">
      <c r="A2304" s="5"/>
      <c r="D2304" s="55" t="s">
        <v>2863</v>
      </c>
      <c r="E2304" s="56"/>
      <c r="G2304" t="s">
        <v>1044</v>
      </c>
      <c r="H2304" s="154"/>
      <c r="J2304" s="4"/>
      <c r="L2304" s="75">
        <f t="shared" si="37"/>
        <v>0</v>
      </c>
      <c r="N2304" s="5"/>
      <c r="O2304" s="6"/>
    </row>
    <row r="2305" spans="1:17" s="69" customFormat="1" ht="12.75">
      <c r="A2305" s="5"/>
      <c r="B2305"/>
      <c r="C2305"/>
      <c r="D2305" s="55" t="s">
        <v>2864</v>
      </c>
      <c r="E2305" s="56"/>
      <c r="F2305" s="203"/>
      <c r="G2305" t="s">
        <v>1045</v>
      </c>
      <c r="H2305" s="154"/>
      <c r="I2305"/>
      <c r="J2305" s="4">
        <v>0</v>
      </c>
      <c r="K2305" s="318"/>
      <c r="L2305" s="75">
        <f t="shared" si="37"/>
        <v>0</v>
      </c>
      <c r="M2305"/>
      <c r="N2305" s="5"/>
      <c r="O2305" s="6"/>
      <c r="P2305"/>
      <c r="Q2305"/>
    </row>
    <row r="2306" spans="1:17" ht="12.75">
      <c r="A2306" s="5"/>
      <c r="B2306" s="81"/>
      <c r="D2306" s="55" t="s">
        <v>438</v>
      </c>
      <c r="E2306" s="56"/>
      <c r="G2306" t="s">
        <v>835</v>
      </c>
      <c r="H2306" s="154"/>
      <c r="J2306" s="4">
        <v>0</v>
      </c>
      <c r="L2306" s="75">
        <f t="shared" si="37"/>
        <v>0</v>
      </c>
      <c r="N2306" s="5"/>
      <c r="O2306" s="6"/>
      <c r="P2306" s="81"/>
      <c r="Q2306" s="81"/>
    </row>
    <row r="2307" spans="1:17" ht="12.75">
      <c r="A2307" s="72"/>
      <c r="B2307" s="69"/>
      <c r="C2307" s="18" t="s">
        <v>2905</v>
      </c>
      <c r="D2307" s="54" t="s">
        <v>1448</v>
      </c>
      <c r="E2307" s="30"/>
      <c r="F2307" s="220"/>
      <c r="G2307" s="69" t="s">
        <v>1449</v>
      </c>
      <c r="H2307" s="154"/>
      <c r="I2307" s="74"/>
      <c r="J2307" s="71">
        <v>4.5</v>
      </c>
      <c r="K2307" s="325"/>
      <c r="L2307" s="75">
        <f t="shared" si="37"/>
        <v>0</v>
      </c>
      <c r="M2307" s="69"/>
      <c r="N2307" s="72"/>
      <c r="O2307" s="30"/>
      <c r="P2307" s="69"/>
      <c r="Q2307" s="69"/>
    </row>
    <row r="2308" spans="1:15" ht="12.75">
      <c r="A2308" s="29"/>
      <c r="D2308" s="54" t="s">
        <v>17</v>
      </c>
      <c r="E2308" s="56"/>
      <c r="F2308" s="276"/>
      <c r="G2308" s="18" t="s">
        <v>803</v>
      </c>
      <c r="H2308" s="154"/>
      <c r="I2308" s="21"/>
      <c r="J2308" s="4">
        <v>4.5</v>
      </c>
      <c r="K2308" s="326"/>
      <c r="L2308" s="75">
        <f t="shared" si="37"/>
        <v>0</v>
      </c>
      <c r="M2308" s="18"/>
      <c r="N2308" s="29"/>
      <c r="O2308" s="6"/>
    </row>
    <row r="2309" spans="1:17" s="38" customFormat="1" ht="12.75">
      <c r="A2309" s="5"/>
      <c r="B2309"/>
      <c r="C2309"/>
      <c r="D2309" s="56" t="s">
        <v>3366</v>
      </c>
      <c r="E2309" s="56"/>
      <c r="F2309" s="203"/>
      <c r="G2309" s="12" t="s">
        <v>401</v>
      </c>
      <c r="H2309" s="154"/>
      <c r="I2309"/>
      <c r="J2309" s="4">
        <v>0</v>
      </c>
      <c r="K2309" s="318"/>
      <c r="L2309" s="75">
        <f t="shared" si="37"/>
        <v>0</v>
      </c>
      <c r="M2309"/>
      <c r="N2309" s="5"/>
      <c r="O2309" s="6"/>
      <c r="P2309"/>
      <c r="Q2309"/>
    </row>
    <row r="2310" spans="1:17" s="69" customFormat="1" ht="12.75">
      <c r="A2310" s="5"/>
      <c r="B2310" s="81"/>
      <c r="C2310" t="s">
        <v>2905</v>
      </c>
      <c r="D2310" s="55" t="s">
        <v>402</v>
      </c>
      <c r="E2310" s="56"/>
      <c r="F2310" s="203"/>
      <c r="G2310" t="s">
        <v>394</v>
      </c>
      <c r="H2310" s="154"/>
      <c r="I2310" s="23"/>
      <c r="J2310" s="4">
        <v>5</v>
      </c>
      <c r="K2310" s="318"/>
      <c r="L2310" s="75">
        <f t="shared" si="37"/>
        <v>0</v>
      </c>
      <c r="M2310"/>
      <c r="N2310" s="5"/>
      <c r="O2310" s="6"/>
      <c r="P2310" s="81"/>
      <c r="Q2310" s="81"/>
    </row>
    <row r="2311" spans="1:17" s="81" customFormat="1" ht="12.75">
      <c r="A2311" s="5"/>
      <c r="B2311"/>
      <c r="C2311" t="s">
        <v>2905</v>
      </c>
      <c r="D2311" s="55" t="s">
        <v>403</v>
      </c>
      <c r="E2311" s="56"/>
      <c r="F2311" s="203"/>
      <c r="G2311" t="s">
        <v>1909</v>
      </c>
      <c r="H2311" s="154"/>
      <c r="I2311" s="23"/>
      <c r="J2311" s="4">
        <v>3</v>
      </c>
      <c r="K2311" s="318"/>
      <c r="L2311" s="75">
        <f t="shared" si="37"/>
        <v>0</v>
      </c>
      <c r="M2311"/>
      <c r="N2311" s="5"/>
      <c r="O2311" s="6"/>
      <c r="P2311"/>
      <c r="Q2311"/>
    </row>
    <row r="2312" spans="1:17" ht="12.75">
      <c r="A2312" s="5"/>
      <c r="B2312" s="69"/>
      <c r="D2312" s="55" t="s">
        <v>3791</v>
      </c>
      <c r="E2312" s="56"/>
      <c r="G2312" t="s">
        <v>2323</v>
      </c>
      <c r="H2312" s="154"/>
      <c r="I2312" s="11"/>
      <c r="J2312" s="4">
        <v>7</v>
      </c>
      <c r="L2312" s="75">
        <f t="shared" si="37"/>
        <v>0</v>
      </c>
      <c r="N2312" s="5"/>
      <c r="O2312" s="6"/>
      <c r="P2312" s="69"/>
      <c r="Q2312" s="69"/>
    </row>
    <row r="2313" spans="1:15" ht="12.75">
      <c r="A2313" s="72"/>
      <c r="C2313" s="18"/>
      <c r="D2313" s="54" t="s">
        <v>3308</v>
      </c>
      <c r="E2313" s="30"/>
      <c r="F2313" s="220"/>
      <c r="G2313" s="69" t="s">
        <v>3523</v>
      </c>
      <c r="H2313" s="154"/>
      <c r="I2313" s="76"/>
      <c r="J2313" s="71">
        <v>3.5</v>
      </c>
      <c r="K2313" s="325">
        <v>1</v>
      </c>
      <c r="L2313" s="75">
        <f t="shared" si="37"/>
        <v>3.5</v>
      </c>
      <c r="M2313" s="69"/>
      <c r="N2313" s="72"/>
      <c r="O2313" s="30"/>
    </row>
    <row r="2314" spans="1:15" ht="12.75">
      <c r="A2314" s="29"/>
      <c r="C2314" t="s">
        <v>2905</v>
      </c>
      <c r="D2314" s="54" t="s">
        <v>2820</v>
      </c>
      <c r="E2314" s="56"/>
      <c r="F2314" s="276"/>
      <c r="G2314" s="18" t="s">
        <v>2757</v>
      </c>
      <c r="H2314" s="154"/>
      <c r="I2314" s="21"/>
      <c r="J2314" s="4">
        <v>8</v>
      </c>
      <c r="K2314" s="326"/>
      <c r="L2314" s="75">
        <f t="shared" si="37"/>
        <v>0</v>
      </c>
      <c r="M2314" s="18"/>
      <c r="N2314" s="29"/>
      <c r="O2314" s="6"/>
    </row>
    <row r="2315" spans="1:15" ht="12.75">
      <c r="A2315" s="5"/>
      <c r="D2315" s="55" t="s">
        <v>3652</v>
      </c>
      <c r="E2315" s="56"/>
      <c r="G2315" t="s">
        <v>3346</v>
      </c>
      <c r="H2315" s="154"/>
      <c r="J2315" s="4">
        <v>6</v>
      </c>
      <c r="L2315" s="75">
        <f t="shared" si="37"/>
        <v>0</v>
      </c>
      <c r="N2315" s="5"/>
      <c r="O2315" s="6"/>
    </row>
    <row r="2316" spans="1:15" ht="12.75">
      <c r="A2316" s="5"/>
      <c r="D2316" s="55" t="s">
        <v>619</v>
      </c>
      <c r="E2316" s="56"/>
      <c r="G2316" t="s">
        <v>620</v>
      </c>
      <c r="H2316" s="154"/>
      <c r="J2316" s="4">
        <v>0</v>
      </c>
      <c r="L2316" s="75">
        <f t="shared" si="37"/>
        <v>0</v>
      </c>
      <c r="N2316" s="5"/>
      <c r="O2316" s="6"/>
    </row>
    <row r="2317" spans="1:15" ht="12.75">
      <c r="A2317" s="5"/>
      <c r="D2317" s="55" t="s">
        <v>2426</v>
      </c>
      <c r="E2317" s="56"/>
      <c r="G2317" t="s">
        <v>763</v>
      </c>
      <c r="H2317" s="154"/>
      <c r="J2317" s="4"/>
      <c r="L2317" s="75">
        <f t="shared" si="37"/>
        <v>0</v>
      </c>
      <c r="N2317" s="5"/>
      <c r="O2317" s="6"/>
    </row>
    <row r="2318" spans="1:15" ht="12.75">
      <c r="A2318" s="5"/>
      <c r="C2318" t="s">
        <v>2905</v>
      </c>
      <c r="D2318" s="55" t="s">
        <v>3793</v>
      </c>
      <c r="E2318" s="56"/>
      <c r="G2318" t="s">
        <v>7</v>
      </c>
      <c r="H2318" s="154"/>
      <c r="I2318" s="11"/>
      <c r="J2318" s="4">
        <v>0</v>
      </c>
      <c r="L2318" s="75">
        <f t="shared" si="37"/>
        <v>0</v>
      </c>
      <c r="N2318" s="5"/>
      <c r="O2318" s="6"/>
    </row>
    <row r="2319" spans="1:15" ht="12.75">
      <c r="A2319" s="5"/>
      <c r="D2319" s="55" t="s">
        <v>3794</v>
      </c>
      <c r="E2319" s="56"/>
      <c r="G2319" t="s">
        <v>8</v>
      </c>
      <c r="H2319" s="154"/>
      <c r="J2319" s="4">
        <v>0</v>
      </c>
      <c r="L2319" s="75">
        <f t="shared" si="37"/>
        <v>0</v>
      </c>
      <c r="N2319" s="5"/>
      <c r="O2319" s="6"/>
    </row>
    <row r="2320" spans="1:15" ht="12.75">
      <c r="A2320" s="5"/>
      <c r="D2320" s="55" t="s">
        <v>3881</v>
      </c>
      <c r="E2320" s="56"/>
      <c r="G2320" t="s">
        <v>3852</v>
      </c>
      <c r="H2320" s="154"/>
      <c r="J2320" s="4">
        <v>0</v>
      </c>
      <c r="L2320" s="75">
        <f t="shared" si="37"/>
        <v>0</v>
      </c>
      <c r="N2320" s="5"/>
      <c r="O2320" s="6"/>
    </row>
    <row r="2321" spans="1:17" ht="12.75">
      <c r="A2321" s="5"/>
      <c r="B2321" s="69"/>
      <c r="D2321" s="55" t="s">
        <v>3882</v>
      </c>
      <c r="E2321" s="56"/>
      <c r="G2321" t="s">
        <v>109</v>
      </c>
      <c r="H2321" s="154"/>
      <c r="J2321" s="4">
        <v>0</v>
      </c>
      <c r="L2321" s="75">
        <f t="shared" si="37"/>
        <v>0</v>
      </c>
      <c r="N2321" s="5"/>
      <c r="O2321" s="6"/>
      <c r="P2321" s="69"/>
      <c r="Q2321" s="69"/>
    </row>
    <row r="2322" spans="1:15" ht="12.75">
      <c r="A2322" s="72"/>
      <c r="C2322" s="18"/>
      <c r="D2322" s="54" t="s">
        <v>102</v>
      </c>
      <c r="E2322" s="30"/>
      <c r="F2322" s="220"/>
      <c r="G2322" s="69" t="s">
        <v>2216</v>
      </c>
      <c r="H2322" s="154"/>
      <c r="I2322" s="69"/>
      <c r="J2322" s="71">
        <v>0</v>
      </c>
      <c r="K2322" s="325"/>
      <c r="L2322" s="75">
        <f t="shared" si="37"/>
        <v>0</v>
      </c>
      <c r="M2322" s="69"/>
      <c r="N2322" s="72"/>
      <c r="O2322" s="30" t="s">
        <v>2193</v>
      </c>
    </row>
    <row r="2323" spans="1:17" ht="12.75">
      <c r="A2323" s="5"/>
      <c r="B2323" s="69"/>
      <c r="D2323" s="55" t="s">
        <v>2022</v>
      </c>
      <c r="E2323" s="56"/>
      <c r="G2323" t="s">
        <v>2023</v>
      </c>
      <c r="H2323" s="154"/>
      <c r="J2323" s="4"/>
      <c r="L2323" s="75">
        <f t="shared" si="37"/>
        <v>0</v>
      </c>
      <c r="N2323" s="5"/>
      <c r="O2323" s="6"/>
      <c r="P2323" s="69"/>
      <c r="Q2323" s="69"/>
    </row>
    <row r="2324" spans="1:15" ht="12.75">
      <c r="A2324" s="72"/>
      <c r="C2324" s="69"/>
      <c r="D2324" s="54" t="s">
        <v>3582</v>
      </c>
      <c r="E2324" s="30"/>
      <c r="F2324" s="220"/>
      <c r="G2324" t="s">
        <v>3575</v>
      </c>
      <c r="H2324" s="154"/>
      <c r="I2324" s="69"/>
      <c r="J2324" s="71">
        <v>0</v>
      </c>
      <c r="K2324" s="325"/>
      <c r="L2324" s="75">
        <f t="shared" si="37"/>
        <v>0</v>
      </c>
      <c r="M2324" s="69"/>
      <c r="N2324" s="72"/>
      <c r="O2324" s="30"/>
    </row>
    <row r="2325" spans="1:17" s="81" customFormat="1" ht="12.75">
      <c r="A2325" s="5"/>
      <c r="B2325"/>
      <c r="C2325" t="s">
        <v>2905</v>
      </c>
      <c r="D2325" s="55" t="s">
        <v>813</v>
      </c>
      <c r="E2325" s="56"/>
      <c r="F2325" s="203"/>
      <c r="G2325" t="s">
        <v>193</v>
      </c>
      <c r="H2325" s="154"/>
      <c r="I2325" s="23"/>
      <c r="J2325" s="4">
        <v>0.2</v>
      </c>
      <c r="K2325" s="318"/>
      <c r="L2325" s="75">
        <f t="shared" si="37"/>
        <v>0</v>
      </c>
      <c r="M2325"/>
      <c r="N2325" s="5"/>
      <c r="O2325" s="6"/>
      <c r="P2325"/>
      <c r="Q2325"/>
    </row>
    <row r="2326" spans="1:15" ht="12.75">
      <c r="A2326" s="5"/>
      <c r="C2326" t="s">
        <v>2905</v>
      </c>
      <c r="D2326" s="55" t="s">
        <v>194</v>
      </c>
      <c r="E2326" s="56"/>
      <c r="G2326" t="s">
        <v>3468</v>
      </c>
      <c r="H2326" s="154"/>
      <c r="J2326" s="4">
        <v>0.25</v>
      </c>
      <c r="L2326" s="75">
        <f t="shared" si="37"/>
        <v>0</v>
      </c>
      <c r="N2326" s="5"/>
      <c r="O2326" s="6"/>
    </row>
    <row r="2327" spans="1:15" ht="12.75">
      <c r="A2327" s="5"/>
      <c r="D2327" s="55" t="s">
        <v>906</v>
      </c>
      <c r="E2327" s="56"/>
      <c r="G2327" t="s">
        <v>2454</v>
      </c>
      <c r="H2327" s="154"/>
      <c r="J2327" s="4">
        <v>0</v>
      </c>
      <c r="L2327" s="75">
        <f t="shared" si="37"/>
        <v>0</v>
      </c>
      <c r="N2327" s="5"/>
      <c r="O2327" s="6"/>
    </row>
    <row r="2328" spans="1:17" ht="12.75">
      <c r="A2328" s="5"/>
      <c r="B2328" s="69"/>
      <c r="C2328" t="s">
        <v>2905</v>
      </c>
      <c r="D2328" s="55" t="s">
        <v>907</v>
      </c>
      <c r="E2328" s="56"/>
      <c r="G2328" t="s">
        <v>2724</v>
      </c>
      <c r="H2328" s="154"/>
      <c r="J2328" s="4">
        <v>0</v>
      </c>
      <c r="L2328" s="75">
        <f aca="true" t="shared" si="38" ref="L2328:L2391">SUM(K2328*J2328)</f>
        <v>0</v>
      </c>
      <c r="N2328" s="5"/>
      <c r="O2328" s="6"/>
      <c r="P2328" s="69"/>
      <c r="Q2328" s="69"/>
    </row>
    <row r="2329" spans="1:17" s="38" customFormat="1" ht="12.75">
      <c r="A2329" s="5"/>
      <c r="B2329"/>
      <c r="C2329"/>
      <c r="D2329" s="5" t="s">
        <v>1929</v>
      </c>
      <c r="E2329" s="15"/>
      <c r="F2329" s="203"/>
      <c r="G2329" t="s">
        <v>391</v>
      </c>
      <c r="H2329" s="154"/>
      <c r="I2329"/>
      <c r="J2329" s="4">
        <v>0</v>
      </c>
      <c r="K2329" s="339"/>
      <c r="L2329" s="75">
        <f t="shared" si="38"/>
        <v>0</v>
      </c>
      <c r="M2329"/>
      <c r="N2329" s="5"/>
      <c r="O2329" s="6"/>
      <c r="P2329"/>
      <c r="Q2329"/>
    </row>
    <row r="2330" spans="1:15" ht="12.75">
      <c r="A2330" s="5"/>
      <c r="D2330" s="55" t="s">
        <v>1604</v>
      </c>
      <c r="E2330" s="56"/>
      <c r="G2330" t="s">
        <v>2086</v>
      </c>
      <c r="H2330" s="154"/>
      <c r="J2330" s="4">
        <v>0</v>
      </c>
      <c r="L2330" s="75">
        <f t="shared" si="38"/>
        <v>0</v>
      </c>
      <c r="N2330" s="5"/>
      <c r="O2330" s="6"/>
    </row>
    <row r="2331" spans="1:15" ht="12.75">
      <c r="A2331" s="5"/>
      <c r="D2331" s="55" t="s">
        <v>3571</v>
      </c>
      <c r="E2331" s="56"/>
      <c r="G2331" t="s">
        <v>1406</v>
      </c>
      <c r="H2331" s="154"/>
      <c r="J2331" s="4">
        <v>0</v>
      </c>
      <c r="L2331" s="75">
        <f t="shared" si="38"/>
        <v>0</v>
      </c>
      <c r="N2331" s="5"/>
      <c r="O2331" s="6"/>
    </row>
    <row r="2332" spans="1:17" ht="12.75">
      <c r="A2332" s="5"/>
      <c r="B2332" s="69"/>
      <c r="D2332" s="55" t="s">
        <v>3572</v>
      </c>
      <c r="E2332" s="56"/>
      <c r="G2332" t="s">
        <v>1407</v>
      </c>
      <c r="H2332" s="154"/>
      <c r="J2332" s="4">
        <v>0</v>
      </c>
      <c r="L2332" s="75">
        <f t="shared" si="38"/>
        <v>0</v>
      </c>
      <c r="N2332" s="5"/>
      <c r="O2332" s="6"/>
      <c r="P2332" s="69"/>
      <c r="Q2332" s="69"/>
    </row>
    <row r="2333" spans="1:15" ht="12.75">
      <c r="A2333" s="5"/>
      <c r="C2333" t="s">
        <v>2905</v>
      </c>
      <c r="D2333" s="55" t="s">
        <v>3630</v>
      </c>
      <c r="E2333" s="56"/>
      <c r="G2333" t="s">
        <v>2786</v>
      </c>
      <c r="H2333" s="154"/>
      <c r="J2333" s="4">
        <v>0</v>
      </c>
      <c r="L2333" s="75">
        <f t="shared" si="38"/>
        <v>0</v>
      </c>
      <c r="N2333" s="5"/>
      <c r="O2333" s="6"/>
    </row>
    <row r="2334" spans="1:17" s="81" customFormat="1" ht="12.75">
      <c r="A2334" s="5"/>
      <c r="B2334" s="69"/>
      <c r="C2334" t="s">
        <v>2905</v>
      </c>
      <c r="D2334" s="55" t="s">
        <v>2787</v>
      </c>
      <c r="E2334" s="56"/>
      <c r="F2334" s="203"/>
      <c r="G2334" t="s">
        <v>2786</v>
      </c>
      <c r="H2334" s="154"/>
      <c r="I2334"/>
      <c r="J2334" s="4">
        <v>0</v>
      </c>
      <c r="K2334" s="318"/>
      <c r="L2334" s="75">
        <f t="shared" si="38"/>
        <v>0</v>
      </c>
      <c r="M2334"/>
      <c r="N2334" s="5"/>
      <c r="O2334" s="6"/>
      <c r="P2334" s="69"/>
      <c r="Q2334" s="69"/>
    </row>
    <row r="2335" spans="1:15" ht="12.75">
      <c r="A2335" s="72"/>
      <c r="C2335" t="s">
        <v>2905</v>
      </c>
      <c r="D2335" s="54" t="s">
        <v>2788</v>
      </c>
      <c r="E2335" s="30"/>
      <c r="F2335" s="220"/>
      <c r="G2335" s="69" t="s">
        <v>2267</v>
      </c>
      <c r="H2335" s="154"/>
      <c r="I2335" s="177"/>
      <c r="J2335" s="71">
        <v>12.5</v>
      </c>
      <c r="K2335" s="325"/>
      <c r="L2335" s="75">
        <f t="shared" si="38"/>
        <v>0</v>
      </c>
      <c r="M2335" s="69"/>
      <c r="N2335" s="72"/>
      <c r="O2335" s="30"/>
    </row>
    <row r="2336" spans="1:15" ht="12.75">
      <c r="A2336" s="5"/>
      <c r="C2336" t="s">
        <v>2905</v>
      </c>
      <c r="D2336" s="55" t="s">
        <v>1766</v>
      </c>
      <c r="E2336" s="56"/>
      <c r="G2336" t="s">
        <v>3288</v>
      </c>
      <c r="H2336" s="154"/>
      <c r="I2336" s="23"/>
      <c r="J2336" s="4">
        <v>9.95</v>
      </c>
      <c r="L2336" s="75">
        <f t="shared" si="38"/>
        <v>0</v>
      </c>
      <c r="N2336" s="5"/>
      <c r="O2336" s="6"/>
    </row>
    <row r="2337" spans="1:15" ht="12.75">
      <c r="A2337" s="5"/>
      <c r="D2337" s="55" t="s">
        <v>3543</v>
      </c>
      <c r="E2337" s="56"/>
      <c r="G2337" t="s">
        <v>1408</v>
      </c>
      <c r="H2337" s="154"/>
      <c r="J2337" s="4">
        <v>0</v>
      </c>
      <c r="L2337" s="75">
        <f t="shared" si="38"/>
        <v>0</v>
      </c>
      <c r="N2337" s="5"/>
      <c r="O2337" s="6"/>
    </row>
    <row r="2338" spans="1:17" s="69" customFormat="1" ht="12.75">
      <c r="A2338" s="5"/>
      <c r="B2338"/>
      <c r="C2338"/>
      <c r="D2338" s="55" t="s">
        <v>797</v>
      </c>
      <c r="E2338" s="56"/>
      <c r="F2338" s="203"/>
      <c r="G2338" t="s">
        <v>3848</v>
      </c>
      <c r="H2338" s="154"/>
      <c r="I2338"/>
      <c r="J2338" s="4">
        <v>0</v>
      </c>
      <c r="K2338" s="318"/>
      <c r="L2338" s="75">
        <f t="shared" si="38"/>
        <v>0</v>
      </c>
      <c r="M2338"/>
      <c r="N2338" s="5"/>
      <c r="O2338" s="6"/>
      <c r="P2338"/>
      <c r="Q2338"/>
    </row>
    <row r="2339" spans="1:15" ht="12.75">
      <c r="A2339" s="5"/>
      <c r="D2339" s="55" t="s">
        <v>796</v>
      </c>
      <c r="E2339" s="56"/>
      <c r="G2339" t="s">
        <v>3849</v>
      </c>
      <c r="H2339" s="154"/>
      <c r="J2339" s="4">
        <v>0</v>
      </c>
      <c r="L2339" s="75">
        <f t="shared" si="38"/>
        <v>0</v>
      </c>
      <c r="N2339" s="5"/>
      <c r="O2339" s="6"/>
    </row>
    <row r="2340" spans="1:17" s="69" customFormat="1" ht="13.5" customHeight="1">
      <c r="A2340" s="5"/>
      <c r="B2340"/>
      <c r="C2340"/>
      <c r="D2340" s="55" t="s">
        <v>2601</v>
      </c>
      <c r="E2340" s="56"/>
      <c r="F2340" s="203"/>
      <c r="G2340" t="s">
        <v>544</v>
      </c>
      <c r="H2340" s="154"/>
      <c r="I2340"/>
      <c r="J2340" s="4">
        <v>0</v>
      </c>
      <c r="K2340" s="318"/>
      <c r="L2340" s="75">
        <f t="shared" si="38"/>
        <v>0</v>
      </c>
      <c r="M2340"/>
      <c r="N2340" s="5"/>
      <c r="O2340" s="6"/>
      <c r="P2340"/>
      <c r="Q2340"/>
    </row>
    <row r="2341" spans="1:17" s="81" customFormat="1" ht="13.5" customHeight="1">
      <c r="A2341" s="5"/>
      <c r="B2341"/>
      <c r="C2341" t="s">
        <v>2905</v>
      </c>
      <c r="D2341" s="55" t="s">
        <v>2602</v>
      </c>
      <c r="E2341" s="56"/>
      <c r="F2341" s="203"/>
      <c r="G2341" t="s">
        <v>572</v>
      </c>
      <c r="H2341" s="154"/>
      <c r="I2341" s="23"/>
      <c r="J2341" s="4">
        <v>19</v>
      </c>
      <c r="K2341" s="318">
        <v>0</v>
      </c>
      <c r="L2341" s="75">
        <f t="shared" si="38"/>
        <v>0</v>
      </c>
      <c r="M2341"/>
      <c r="N2341" s="5"/>
      <c r="O2341" s="6"/>
      <c r="P2341"/>
      <c r="Q2341"/>
    </row>
    <row r="2342" spans="1:15" ht="12.75">
      <c r="A2342" s="5"/>
      <c r="D2342" s="55" t="s">
        <v>2603</v>
      </c>
      <c r="E2342" s="56"/>
      <c r="G2342" t="s">
        <v>3910</v>
      </c>
      <c r="H2342" s="154"/>
      <c r="J2342" s="4">
        <v>0</v>
      </c>
      <c r="L2342" s="75">
        <f t="shared" si="38"/>
        <v>0</v>
      </c>
      <c r="N2342" s="5"/>
      <c r="O2342" s="6"/>
    </row>
    <row r="2343" spans="1:15" ht="12.75">
      <c r="A2343" s="5"/>
      <c r="C2343" t="s">
        <v>2905</v>
      </c>
      <c r="D2343" s="55" t="s">
        <v>2196</v>
      </c>
      <c r="E2343" s="56"/>
      <c r="G2343" t="s">
        <v>1280</v>
      </c>
      <c r="H2343" s="154"/>
      <c r="I2343" s="23"/>
      <c r="J2343" s="4">
        <v>30</v>
      </c>
      <c r="L2343" s="75">
        <f t="shared" si="38"/>
        <v>0</v>
      </c>
      <c r="N2343" s="5"/>
      <c r="O2343" s="6"/>
    </row>
    <row r="2344" spans="1:15" ht="12.75">
      <c r="A2344" s="5"/>
      <c r="C2344" t="s">
        <v>2905</v>
      </c>
      <c r="D2344" s="55" t="s">
        <v>1281</v>
      </c>
      <c r="E2344" s="56"/>
      <c r="G2344" t="s">
        <v>399</v>
      </c>
      <c r="H2344" s="154" t="s">
        <v>3459</v>
      </c>
      <c r="J2344" s="4">
        <v>40</v>
      </c>
      <c r="L2344" s="75">
        <f t="shared" si="38"/>
        <v>0</v>
      </c>
      <c r="N2344" s="5"/>
      <c r="O2344" s="6"/>
    </row>
    <row r="2345" spans="1:15" ht="12.75">
      <c r="A2345" s="5"/>
      <c r="C2345" t="s">
        <v>2905</v>
      </c>
      <c r="D2345" s="55" t="s">
        <v>3482</v>
      </c>
      <c r="E2345" s="56"/>
      <c r="G2345" t="s">
        <v>247</v>
      </c>
      <c r="H2345" s="154"/>
      <c r="I2345" s="23"/>
      <c r="J2345" s="4">
        <v>35</v>
      </c>
      <c r="L2345" s="75">
        <f t="shared" si="38"/>
        <v>0</v>
      </c>
      <c r="N2345" s="5"/>
      <c r="O2345" s="6"/>
    </row>
    <row r="2346" spans="1:15" ht="12.75">
      <c r="A2346" s="5"/>
      <c r="D2346" s="55" t="s">
        <v>1880</v>
      </c>
      <c r="E2346" s="56"/>
      <c r="G2346" t="s">
        <v>3401</v>
      </c>
      <c r="H2346" s="154"/>
      <c r="J2346" s="4">
        <v>0</v>
      </c>
      <c r="L2346" s="75">
        <f t="shared" si="38"/>
        <v>0</v>
      </c>
      <c r="N2346" s="5"/>
      <c r="O2346" s="6"/>
    </row>
    <row r="2347" spans="1:15" ht="12.75">
      <c r="A2347" s="5"/>
      <c r="D2347" s="55" t="s">
        <v>3183</v>
      </c>
      <c r="E2347" s="56"/>
      <c r="G2347" t="s">
        <v>2660</v>
      </c>
      <c r="H2347" s="154"/>
      <c r="J2347" s="4">
        <v>0</v>
      </c>
      <c r="L2347" s="75">
        <f t="shared" si="38"/>
        <v>0</v>
      </c>
      <c r="N2347" s="5"/>
      <c r="O2347" s="6"/>
    </row>
    <row r="2348" spans="1:17" s="81" customFormat="1" ht="12.75">
      <c r="A2348" s="5"/>
      <c r="B2348"/>
      <c r="C2348"/>
      <c r="D2348" s="55" t="s">
        <v>3465</v>
      </c>
      <c r="E2348" s="56"/>
      <c r="F2348" s="203"/>
      <c r="G2348" t="s">
        <v>2661</v>
      </c>
      <c r="H2348" s="154"/>
      <c r="I2348"/>
      <c r="J2348" s="4">
        <v>4</v>
      </c>
      <c r="K2348" s="318"/>
      <c r="L2348" s="75">
        <f t="shared" si="38"/>
        <v>0</v>
      </c>
      <c r="M2348"/>
      <c r="N2348" s="5"/>
      <c r="O2348" s="6"/>
      <c r="P2348"/>
      <c r="Q2348"/>
    </row>
    <row r="2349" spans="1:15" ht="12.75">
      <c r="A2349" s="5"/>
      <c r="D2349" s="55" t="s">
        <v>2588</v>
      </c>
      <c r="E2349" s="56"/>
      <c r="G2349" t="s">
        <v>2380</v>
      </c>
      <c r="H2349" s="154"/>
      <c r="J2349" s="4">
        <v>2.5</v>
      </c>
      <c r="L2349" s="75">
        <f t="shared" si="38"/>
        <v>0</v>
      </c>
      <c r="N2349" s="5"/>
      <c r="O2349" s="6"/>
    </row>
    <row r="2350" spans="1:15" ht="12.75">
      <c r="A2350" s="5"/>
      <c r="D2350" s="55" t="s">
        <v>3095</v>
      </c>
      <c r="E2350" s="56"/>
      <c r="G2350" t="s">
        <v>4136</v>
      </c>
      <c r="H2350" s="154"/>
      <c r="J2350" s="4">
        <v>0</v>
      </c>
      <c r="L2350" s="75">
        <f t="shared" si="38"/>
        <v>0</v>
      </c>
      <c r="N2350" s="5"/>
      <c r="O2350" s="6"/>
    </row>
    <row r="2351" spans="1:15" ht="12.75">
      <c r="A2351" s="5"/>
      <c r="D2351" s="55" t="s">
        <v>1173</v>
      </c>
      <c r="E2351" s="56"/>
      <c r="G2351" t="s">
        <v>2639</v>
      </c>
      <c r="H2351" s="154"/>
      <c r="J2351" s="4">
        <v>0</v>
      </c>
      <c r="L2351" s="75">
        <f t="shared" si="38"/>
        <v>0</v>
      </c>
      <c r="N2351" s="5"/>
      <c r="O2351" s="6"/>
    </row>
    <row r="2352" spans="1:15" ht="12.75">
      <c r="A2352" s="5"/>
      <c r="D2352" s="55" t="s">
        <v>2909</v>
      </c>
      <c r="E2352" s="56"/>
      <c r="G2352" t="s">
        <v>1309</v>
      </c>
      <c r="H2352" s="154"/>
      <c r="J2352" s="4">
        <v>0</v>
      </c>
      <c r="L2352" s="75">
        <f t="shared" si="38"/>
        <v>0</v>
      </c>
      <c r="N2352" s="5"/>
      <c r="O2352" s="6"/>
    </row>
    <row r="2353" spans="1:17" s="25" customFormat="1" ht="12.75">
      <c r="A2353" s="5"/>
      <c r="B2353"/>
      <c r="C2353" t="s">
        <v>2905</v>
      </c>
      <c r="D2353" s="55" t="s">
        <v>743</v>
      </c>
      <c r="E2353" s="57"/>
      <c r="F2353" s="203"/>
      <c r="G2353" t="s">
        <v>264</v>
      </c>
      <c r="H2353" s="154"/>
      <c r="I2353" s="23"/>
      <c r="J2353" s="4">
        <v>7</v>
      </c>
      <c r="K2353" s="318"/>
      <c r="L2353" s="75">
        <f t="shared" si="38"/>
        <v>0</v>
      </c>
      <c r="M2353"/>
      <c r="N2353" s="5"/>
      <c r="O2353" s="6">
        <v>1</v>
      </c>
      <c r="P2353"/>
      <c r="Q2353"/>
    </row>
    <row r="2354" spans="1:15" ht="12.75">
      <c r="A2354" s="5"/>
      <c r="C2354" t="s">
        <v>2905</v>
      </c>
      <c r="D2354" s="55" t="s">
        <v>2802</v>
      </c>
      <c r="E2354" s="56"/>
      <c r="G2354" t="s">
        <v>2375</v>
      </c>
      <c r="H2354" s="154"/>
      <c r="I2354" s="23"/>
      <c r="J2354" s="4">
        <v>5</v>
      </c>
      <c r="L2354" s="75">
        <f t="shared" si="38"/>
        <v>0</v>
      </c>
      <c r="N2354" s="5"/>
      <c r="O2354" s="6"/>
    </row>
    <row r="2355" spans="1:17" s="246" customFormat="1" ht="12.75">
      <c r="A2355" s="62"/>
      <c r="B2355"/>
      <c r="C2355" t="s">
        <v>2905</v>
      </c>
      <c r="D2355" s="61" t="s">
        <v>3897</v>
      </c>
      <c r="E2355" s="58"/>
      <c r="F2355" s="276"/>
      <c r="G2355" s="42" t="s">
        <v>96</v>
      </c>
      <c r="H2355" s="155"/>
      <c r="I2355" s="21"/>
      <c r="J2355" s="46">
        <v>8.5</v>
      </c>
      <c r="K2355" s="326">
        <v>0</v>
      </c>
      <c r="L2355" s="75">
        <f t="shared" si="38"/>
        <v>0</v>
      </c>
      <c r="M2355" s="42"/>
      <c r="N2355" s="62"/>
      <c r="O2355" s="40"/>
      <c r="P2355"/>
      <c r="Q2355"/>
    </row>
    <row r="2356" spans="1:15" ht="12.75">
      <c r="A2356" s="5"/>
      <c r="D2356" s="55" t="s">
        <v>3898</v>
      </c>
      <c r="E2356" s="56"/>
      <c r="G2356" s="14" t="s">
        <v>3899</v>
      </c>
      <c r="H2356" s="154"/>
      <c r="J2356" s="4">
        <v>0</v>
      </c>
      <c r="L2356" s="75">
        <f t="shared" si="38"/>
        <v>0</v>
      </c>
      <c r="N2356" s="5"/>
      <c r="O2356" s="6"/>
    </row>
    <row r="2357" spans="1:15" ht="12.75">
      <c r="A2357" s="5"/>
      <c r="C2357" t="s">
        <v>2905</v>
      </c>
      <c r="D2357" s="55" t="s">
        <v>2180</v>
      </c>
      <c r="E2357" s="56"/>
      <c r="G2357" s="32" t="s">
        <v>2641</v>
      </c>
      <c r="H2357" s="154"/>
      <c r="J2357" s="4">
        <v>0</v>
      </c>
      <c r="L2357" s="75">
        <f t="shared" si="38"/>
        <v>0</v>
      </c>
      <c r="N2357" s="5"/>
      <c r="O2357" s="6"/>
    </row>
    <row r="2358" spans="1:15" ht="12.75">
      <c r="A2358" s="5"/>
      <c r="C2358" t="s">
        <v>2905</v>
      </c>
      <c r="D2358" s="55" t="s">
        <v>3900</v>
      </c>
      <c r="E2358" s="56"/>
      <c r="G2358" t="s">
        <v>318</v>
      </c>
      <c r="H2358" s="154"/>
      <c r="J2358" s="4">
        <v>6</v>
      </c>
      <c r="L2358" s="75">
        <f t="shared" si="38"/>
        <v>0</v>
      </c>
      <c r="N2358" s="5"/>
      <c r="O2358" s="6"/>
    </row>
    <row r="2359" spans="1:15" ht="12.75">
      <c r="A2359" s="5"/>
      <c r="D2359" s="55" t="s">
        <v>319</v>
      </c>
      <c r="E2359" s="56"/>
      <c r="G2359" t="s">
        <v>320</v>
      </c>
      <c r="H2359" s="154"/>
      <c r="J2359" s="4">
        <v>8</v>
      </c>
      <c r="K2359" s="318">
        <v>1</v>
      </c>
      <c r="L2359" s="75">
        <f t="shared" si="38"/>
        <v>8</v>
      </c>
      <c r="N2359" s="5"/>
      <c r="O2359" s="6"/>
    </row>
    <row r="2360" spans="1:15" ht="12.75">
      <c r="A2360" s="5"/>
      <c r="C2360" t="s">
        <v>2905</v>
      </c>
      <c r="D2360" s="55" t="s">
        <v>321</v>
      </c>
      <c r="E2360" s="56"/>
      <c r="G2360" t="s">
        <v>1008</v>
      </c>
      <c r="H2360" s="154"/>
      <c r="J2360" s="4">
        <v>15</v>
      </c>
      <c r="K2360" s="318">
        <v>2</v>
      </c>
      <c r="L2360" s="75">
        <f t="shared" si="38"/>
        <v>30</v>
      </c>
      <c r="N2360" s="5"/>
      <c r="O2360" s="6" t="s">
        <v>354</v>
      </c>
    </row>
    <row r="2361" spans="1:15" ht="12.75">
      <c r="A2361" s="5"/>
      <c r="C2361" t="s">
        <v>2905</v>
      </c>
      <c r="D2361" s="55" t="s">
        <v>141</v>
      </c>
      <c r="E2361" s="56"/>
      <c r="G2361" t="s">
        <v>142</v>
      </c>
      <c r="H2361" s="154"/>
      <c r="I2361" s="23"/>
      <c r="J2361" s="4">
        <v>19.5</v>
      </c>
      <c r="K2361" s="318">
        <v>0</v>
      </c>
      <c r="L2361" s="75">
        <f t="shared" si="38"/>
        <v>0</v>
      </c>
      <c r="N2361" s="5"/>
      <c r="O2361" s="6"/>
    </row>
    <row r="2362" spans="1:15" ht="12.75">
      <c r="A2362" s="5"/>
      <c r="C2362" t="s">
        <v>2905</v>
      </c>
      <c r="D2362" s="55" t="s">
        <v>1025</v>
      </c>
      <c r="E2362" s="56"/>
      <c r="G2362" t="s">
        <v>1026</v>
      </c>
      <c r="H2362" s="154"/>
      <c r="I2362" s="23"/>
      <c r="J2362" s="4">
        <v>19.5</v>
      </c>
      <c r="K2362" s="318">
        <v>0</v>
      </c>
      <c r="L2362" s="75">
        <f t="shared" si="38"/>
        <v>0</v>
      </c>
      <c r="N2362" s="5"/>
      <c r="O2362" s="6"/>
    </row>
    <row r="2363" spans="1:15" ht="12.75">
      <c r="A2363" s="5"/>
      <c r="D2363" s="55" t="s">
        <v>891</v>
      </c>
      <c r="E2363" s="56"/>
      <c r="G2363" t="s">
        <v>3126</v>
      </c>
      <c r="H2363" s="154"/>
      <c r="J2363" s="4">
        <v>0</v>
      </c>
      <c r="K2363" s="318">
        <v>4</v>
      </c>
      <c r="L2363" s="75">
        <f t="shared" si="38"/>
        <v>0</v>
      </c>
      <c r="N2363" s="5"/>
      <c r="O2363" s="6"/>
    </row>
    <row r="2364" spans="1:15" ht="12.75">
      <c r="A2364" s="5"/>
      <c r="D2364" s="55" t="s">
        <v>3614</v>
      </c>
      <c r="E2364" s="56"/>
      <c r="G2364" t="s">
        <v>3688</v>
      </c>
      <c r="H2364" s="154"/>
      <c r="J2364" s="4"/>
      <c r="K2364" s="318">
        <v>0</v>
      </c>
      <c r="L2364" s="75">
        <f t="shared" si="38"/>
        <v>0</v>
      </c>
      <c r="N2364" s="5"/>
      <c r="O2364" s="6"/>
    </row>
    <row r="2365" spans="1:15" ht="12.75">
      <c r="A2365" s="5"/>
      <c r="D2365" s="55" t="s">
        <v>3155</v>
      </c>
      <c r="E2365" s="56"/>
      <c r="G2365" t="s">
        <v>2642</v>
      </c>
      <c r="H2365" s="154"/>
      <c r="J2365" s="4">
        <v>4.5</v>
      </c>
      <c r="L2365" s="75">
        <f t="shared" si="38"/>
        <v>0</v>
      </c>
      <c r="N2365" s="5"/>
      <c r="O2365" s="6"/>
    </row>
    <row r="2366" spans="1:15" ht="12.75">
      <c r="A2366" s="5"/>
      <c r="D2366" s="55" t="s">
        <v>599</v>
      </c>
      <c r="E2366" s="56"/>
      <c r="G2366" t="s">
        <v>1484</v>
      </c>
      <c r="H2366" s="154"/>
      <c r="J2366" s="4">
        <v>0</v>
      </c>
      <c r="L2366" s="75">
        <f t="shared" si="38"/>
        <v>0</v>
      </c>
      <c r="N2366" s="5"/>
      <c r="O2366" s="6"/>
    </row>
    <row r="2367" spans="1:15" ht="12.75">
      <c r="A2367" s="5"/>
      <c r="C2367" t="s">
        <v>2905</v>
      </c>
      <c r="D2367" s="55" t="s">
        <v>3534</v>
      </c>
      <c r="E2367" s="56"/>
      <c r="G2367" t="s">
        <v>3535</v>
      </c>
      <c r="H2367" s="154"/>
      <c r="I2367" s="23"/>
      <c r="J2367" s="4">
        <v>4.5</v>
      </c>
      <c r="L2367" s="75">
        <f t="shared" si="38"/>
        <v>0</v>
      </c>
      <c r="N2367" s="5"/>
      <c r="O2367" s="6"/>
    </row>
    <row r="2368" spans="1:15" ht="12.75">
      <c r="A2368" s="62"/>
      <c r="C2368" t="s">
        <v>2905</v>
      </c>
      <c r="D2368" s="61" t="s">
        <v>550</v>
      </c>
      <c r="E2368" s="57"/>
      <c r="F2368" s="276"/>
      <c r="G2368" s="42" t="s">
        <v>2221</v>
      </c>
      <c r="H2368" s="155"/>
      <c r="I2368" s="21"/>
      <c r="J2368" s="46">
        <v>4.5</v>
      </c>
      <c r="K2368" s="326"/>
      <c r="L2368" s="75">
        <f t="shared" si="38"/>
        <v>0</v>
      </c>
      <c r="M2368" s="42"/>
      <c r="N2368" s="62"/>
      <c r="O2368" s="40"/>
    </row>
    <row r="2369" spans="1:15" ht="12.75">
      <c r="A2369" s="5"/>
      <c r="D2369" s="55" t="s">
        <v>3146</v>
      </c>
      <c r="E2369" s="57"/>
      <c r="G2369" t="s">
        <v>256</v>
      </c>
      <c r="H2369" s="154"/>
      <c r="J2369" s="4">
        <v>9.5</v>
      </c>
      <c r="K2369" s="318">
        <v>3</v>
      </c>
      <c r="L2369" s="75">
        <f t="shared" si="38"/>
        <v>28.5</v>
      </c>
      <c r="N2369" s="5"/>
      <c r="O2369" s="6"/>
    </row>
    <row r="2370" spans="1:15" ht="12.75">
      <c r="A2370" s="5"/>
      <c r="D2370" s="55" t="s">
        <v>3146</v>
      </c>
      <c r="E2370" s="58"/>
      <c r="G2370" t="s">
        <v>2643</v>
      </c>
      <c r="H2370" s="154"/>
      <c r="J2370" s="4">
        <v>8.5</v>
      </c>
      <c r="K2370" s="318">
        <v>3</v>
      </c>
      <c r="L2370" s="75">
        <f t="shared" si="38"/>
        <v>25.5</v>
      </c>
      <c r="N2370" s="5"/>
      <c r="O2370" s="6"/>
    </row>
    <row r="2371" spans="1:17" ht="12.75">
      <c r="A2371" s="5"/>
      <c r="B2371" s="38"/>
      <c r="D2371" s="55" t="s">
        <v>3148</v>
      </c>
      <c r="E2371" s="57"/>
      <c r="G2371" t="s">
        <v>227</v>
      </c>
      <c r="H2371" s="154"/>
      <c r="J2371" s="4">
        <v>12.5</v>
      </c>
      <c r="K2371" s="318">
        <v>2</v>
      </c>
      <c r="L2371" s="75">
        <f t="shared" si="38"/>
        <v>25</v>
      </c>
      <c r="N2371" s="5"/>
      <c r="O2371" s="6" t="s">
        <v>4008</v>
      </c>
      <c r="P2371" s="38"/>
      <c r="Q2371" s="38"/>
    </row>
    <row r="2372" spans="1:17" s="81" customFormat="1" ht="12.75">
      <c r="A2372" s="183"/>
      <c r="B2372" s="178"/>
      <c r="C2372" s="178"/>
      <c r="D2372" s="206" t="s">
        <v>3148</v>
      </c>
      <c r="E2372" s="207"/>
      <c r="F2372" s="213"/>
      <c r="G2372" s="178" t="s">
        <v>4009</v>
      </c>
      <c r="H2372" s="181"/>
      <c r="I2372" s="178"/>
      <c r="J2372" s="182">
        <v>10</v>
      </c>
      <c r="K2372" s="320">
        <v>1</v>
      </c>
      <c r="L2372" s="75">
        <f t="shared" si="38"/>
        <v>10</v>
      </c>
      <c r="M2372" s="178"/>
      <c r="N2372" s="183"/>
      <c r="O2372" s="184"/>
      <c r="P2372" s="178"/>
      <c r="Q2372" s="178"/>
    </row>
    <row r="2373" spans="1:17" ht="12.75">
      <c r="A2373" s="72"/>
      <c r="B2373" s="69"/>
      <c r="C2373" s="18"/>
      <c r="D2373" s="54" t="s">
        <v>859</v>
      </c>
      <c r="E2373" s="77"/>
      <c r="F2373" s="220"/>
      <c r="G2373" s="69" t="s">
        <v>255</v>
      </c>
      <c r="H2373" s="154"/>
      <c r="I2373" s="69"/>
      <c r="J2373" s="71">
        <v>9.5</v>
      </c>
      <c r="K2373" s="325">
        <v>1</v>
      </c>
      <c r="L2373" s="75">
        <f t="shared" si="38"/>
        <v>9.5</v>
      </c>
      <c r="M2373" s="69"/>
      <c r="N2373" s="72"/>
      <c r="O2373" s="30"/>
      <c r="P2373" s="69"/>
      <c r="Q2373" s="69"/>
    </row>
    <row r="2374" spans="1:15" ht="12.75">
      <c r="A2374" s="5"/>
      <c r="C2374" s="32" t="s">
        <v>2905</v>
      </c>
      <c r="D2374" s="55" t="s">
        <v>228</v>
      </c>
      <c r="E2374" s="56"/>
      <c r="G2374" t="s">
        <v>229</v>
      </c>
      <c r="H2374" s="154"/>
      <c r="I2374" s="175"/>
      <c r="J2374" s="4">
        <v>9</v>
      </c>
      <c r="K2374" s="321">
        <v>0</v>
      </c>
      <c r="L2374" s="75">
        <f t="shared" si="38"/>
        <v>0</v>
      </c>
      <c r="N2374" s="5"/>
      <c r="O2374" s="6"/>
    </row>
    <row r="2375" spans="1:15" ht="12.75">
      <c r="A2375" s="5"/>
      <c r="D2375" s="55" t="s">
        <v>3708</v>
      </c>
      <c r="E2375" s="57"/>
      <c r="G2375" t="s">
        <v>1754</v>
      </c>
      <c r="H2375" s="154"/>
      <c r="J2375" s="4">
        <v>9</v>
      </c>
      <c r="K2375" s="318">
        <v>1</v>
      </c>
      <c r="L2375" s="75">
        <f t="shared" si="38"/>
        <v>9</v>
      </c>
      <c r="N2375" s="5"/>
      <c r="O2375" s="6"/>
    </row>
    <row r="2376" spans="1:15" ht="12.75">
      <c r="A2376" s="5"/>
      <c r="C2376" t="s">
        <v>2905</v>
      </c>
      <c r="D2376" s="55" t="s">
        <v>1221</v>
      </c>
      <c r="E2376" s="56"/>
      <c r="G2376" t="s">
        <v>921</v>
      </c>
      <c r="H2376" s="154"/>
      <c r="I2376" s="23"/>
      <c r="J2376" s="4">
        <v>9.5</v>
      </c>
      <c r="L2376" s="75">
        <f t="shared" si="38"/>
        <v>0</v>
      </c>
      <c r="N2376" s="5"/>
      <c r="O2376" s="6"/>
    </row>
    <row r="2377" spans="1:15" ht="12.75">
      <c r="A2377" s="5"/>
      <c r="C2377" t="s">
        <v>2905</v>
      </c>
      <c r="D2377" s="55" t="s">
        <v>922</v>
      </c>
      <c r="E2377" s="56"/>
      <c r="G2377" t="s">
        <v>923</v>
      </c>
      <c r="H2377" s="154"/>
      <c r="J2377" s="4">
        <v>9</v>
      </c>
      <c r="L2377" s="75">
        <f t="shared" si="38"/>
        <v>0</v>
      </c>
      <c r="N2377" s="5"/>
      <c r="O2377" s="6" t="s">
        <v>2979</v>
      </c>
    </row>
    <row r="2378" spans="1:17" s="81" customFormat="1" ht="12.75">
      <c r="A2378" s="5"/>
      <c r="B2378"/>
      <c r="C2378" t="s">
        <v>2905</v>
      </c>
      <c r="D2378" s="55" t="s">
        <v>57</v>
      </c>
      <c r="E2378" s="56"/>
      <c r="F2378" s="203"/>
      <c r="G2378" t="s">
        <v>3797</v>
      </c>
      <c r="H2378" s="154"/>
      <c r="I2378" s="23"/>
      <c r="J2378" s="4">
        <v>9</v>
      </c>
      <c r="K2378" s="318"/>
      <c r="L2378" s="75">
        <f t="shared" si="38"/>
        <v>0</v>
      </c>
      <c r="M2378"/>
      <c r="N2378" s="5"/>
      <c r="O2378" s="6"/>
      <c r="P2378"/>
      <c r="Q2378"/>
    </row>
    <row r="2379" spans="1:15" ht="12.75">
      <c r="A2379" s="5"/>
      <c r="C2379" t="s">
        <v>2905</v>
      </c>
      <c r="D2379" s="55" t="s">
        <v>3458</v>
      </c>
      <c r="E2379" s="57"/>
      <c r="G2379" t="s">
        <v>3402</v>
      </c>
      <c r="H2379" s="154"/>
      <c r="I2379" s="23"/>
      <c r="J2379" s="4">
        <v>9</v>
      </c>
      <c r="L2379" s="75">
        <f t="shared" si="38"/>
        <v>0</v>
      </c>
      <c r="N2379" s="5"/>
      <c r="O2379" s="6"/>
    </row>
    <row r="2380" spans="1:17" ht="12.75">
      <c r="A2380" s="18"/>
      <c r="B2380" s="81"/>
      <c r="C2380" t="s">
        <v>2905</v>
      </c>
      <c r="D2380" s="54" t="s">
        <v>3381</v>
      </c>
      <c r="E2380" s="56"/>
      <c r="F2380" s="276"/>
      <c r="G2380" s="18" t="s">
        <v>1217</v>
      </c>
      <c r="H2380" s="154"/>
      <c r="I2380" s="21"/>
      <c r="J2380" s="4">
        <v>39.5</v>
      </c>
      <c r="K2380" s="326"/>
      <c r="L2380" s="75">
        <f t="shared" si="38"/>
        <v>0</v>
      </c>
      <c r="M2380" s="18"/>
      <c r="N2380" s="18"/>
      <c r="O2380" s="30"/>
      <c r="P2380" s="81"/>
      <c r="Q2380" s="81"/>
    </row>
    <row r="2381" spans="1:17" ht="12.75">
      <c r="A2381" s="29"/>
      <c r="B2381" s="69"/>
      <c r="C2381" t="s">
        <v>2905</v>
      </c>
      <c r="D2381" s="54" t="s">
        <v>1854</v>
      </c>
      <c r="E2381" s="56"/>
      <c r="F2381" s="276"/>
      <c r="G2381" s="18" t="s">
        <v>3493</v>
      </c>
      <c r="H2381" s="154"/>
      <c r="I2381" s="21"/>
      <c r="J2381" s="4">
        <v>39.5</v>
      </c>
      <c r="K2381" s="326"/>
      <c r="L2381" s="75">
        <f t="shared" si="38"/>
        <v>0</v>
      </c>
      <c r="M2381" s="18"/>
      <c r="N2381" s="29"/>
      <c r="O2381" s="30"/>
      <c r="P2381" s="69"/>
      <c r="Q2381" s="69"/>
    </row>
    <row r="2382" spans="1:15" s="81" customFormat="1" ht="12.75">
      <c r="A2382" s="5"/>
      <c r="C2382" t="s">
        <v>2905</v>
      </c>
      <c r="D2382" s="55" t="s">
        <v>3374</v>
      </c>
      <c r="E2382" s="56"/>
      <c r="F2382" s="203"/>
      <c r="G2382" t="s">
        <v>3196</v>
      </c>
      <c r="H2382" s="154"/>
      <c r="I2382" s="23"/>
      <c r="J2382" s="4">
        <v>37.5</v>
      </c>
      <c r="K2382" s="321">
        <v>0</v>
      </c>
      <c r="L2382" s="75">
        <f t="shared" si="38"/>
        <v>0</v>
      </c>
      <c r="N2382" s="5"/>
      <c r="O2382" s="6"/>
    </row>
    <row r="2383" spans="1:17" s="69" customFormat="1" ht="12.75">
      <c r="A2383" s="5"/>
      <c r="B2383"/>
      <c r="C2383"/>
      <c r="D2383" s="55" t="s">
        <v>3706</v>
      </c>
      <c r="E2383" s="56"/>
      <c r="F2383" s="203"/>
      <c r="G2383" t="s">
        <v>3539</v>
      </c>
      <c r="H2383" s="154"/>
      <c r="I2383" s="11"/>
      <c r="J2383" s="4">
        <v>0</v>
      </c>
      <c r="K2383" s="318"/>
      <c r="L2383" s="75">
        <f t="shared" si="38"/>
        <v>0</v>
      </c>
      <c r="M2383" s="18"/>
      <c r="N2383" s="5"/>
      <c r="O2383" s="6"/>
      <c r="P2383"/>
      <c r="Q2383"/>
    </row>
    <row r="2384" spans="1:17" s="25" customFormat="1" ht="12.75">
      <c r="A2384" s="5"/>
      <c r="B2384"/>
      <c r="C2384"/>
      <c r="D2384" s="55" t="s">
        <v>959</v>
      </c>
      <c r="E2384" s="56"/>
      <c r="F2384" s="203"/>
      <c r="G2384" t="s">
        <v>3540</v>
      </c>
      <c r="H2384" s="154"/>
      <c r="I2384"/>
      <c r="J2384" s="4">
        <v>0</v>
      </c>
      <c r="K2384" s="318"/>
      <c r="L2384" s="75">
        <f t="shared" si="38"/>
        <v>0</v>
      </c>
      <c r="M2384"/>
      <c r="N2384" s="5"/>
      <c r="O2384" s="6"/>
      <c r="P2384"/>
      <c r="Q2384"/>
    </row>
    <row r="2385" spans="1:15" ht="12.75">
      <c r="A2385" s="5"/>
      <c r="C2385" t="s">
        <v>2905</v>
      </c>
      <c r="D2385" s="55" t="s">
        <v>749</v>
      </c>
      <c r="E2385" s="57"/>
      <c r="G2385" t="s">
        <v>241</v>
      </c>
      <c r="H2385" s="154"/>
      <c r="I2385" s="23"/>
      <c r="J2385" s="4">
        <v>12.5</v>
      </c>
      <c r="L2385" s="75">
        <f t="shared" si="38"/>
        <v>0</v>
      </c>
      <c r="N2385" s="5"/>
      <c r="O2385" s="6"/>
    </row>
    <row r="2386" spans="1:17" ht="12.75">
      <c r="A2386" s="5"/>
      <c r="B2386" s="69"/>
      <c r="D2386" s="55" t="s">
        <v>1129</v>
      </c>
      <c r="E2386" s="56"/>
      <c r="G2386" t="s">
        <v>2164</v>
      </c>
      <c r="H2386" s="154"/>
      <c r="J2386" s="4">
        <v>0</v>
      </c>
      <c r="L2386" s="75">
        <f t="shared" si="38"/>
        <v>0</v>
      </c>
      <c r="N2386" s="5"/>
      <c r="O2386" s="6"/>
      <c r="P2386" s="69"/>
      <c r="Q2386" s="69"/>
    </row>
    <row r="2387" spans="1:17" s="81" customFormat="1" ht="12.75">
      <c r="A2387" s="5"/>
      <c r="B2387"/>
      <c r="C2387" t="s">
        <v>2905</v>
      </c>
      <c r="D2387" s="55" t="s">
        <v>2654</v>
      </c>
      <c r="E2387" s="56"/>
      <c r="F2387" s="203"/>
      <c r="G2387" t="s">
        <v>2655</v>
      </c>
      <c r="H2387" s="154"/>
      <c r="I2387"/>
      <c r="J2387" s="4">
        <v>0</v>
      </c>
      <c r="K2387" s="318"/>
      <c r="L2387" s="75">
        <f t="shared" si="38"/>
        <v>0</v>
      </c>
      <c r="M2387"/>
      <c r="N2387" s="5"/>
      <c r="O2387" s="6"/>
      <c r="P2387"/>
      <c r="Q2387"/>
    </row>
    <row r="2388" spans="1:15" ht="12.75">
      <c r="A2388" s="29"/>
      <c r="C2388" t="s">
        <v>2905</v>
      </c>
      <c r="D2388" s="54" t="s">
        <v>2656</v>
      </c>
      <c r="E2388" s="56"/>
      <c r="F2388" s="276"/>
      <c r="G2388" s="18" t="s">
        <v>48</v>
      </c>
      <c r="H2388" s="154"/>
      <c r="I2388" s="21"/>
      <c r="J2388" s="4">
        <v>39.5</v>
      </c>
      <c r="K2388" s="326">
        <v>0</v>
      </c>
      <c r="L2388" s="75">
        <f t="shared" si="38"/>
        <v>0</v>
      </c>
      <c r="M2388" s="18"/>
      <c r="N2388" s="29"/>
      <c r="O2388" s="30"/>
    </row>
    <row r="2389" spans="1:17" s="69" customFormat="1" ht="12.75">
      <c r="A2389" s="5"/>
      <c r="B2389"/>
      <c r="C2389"/>
      <c r="D2389" s="55" t="s">
        <v>610</v>
      </c>
      <c r="E2389" s="56"/>
      <c r="F2389" s="203"/>
      <c r="G2389" t="s">
        <v>330</v>
      </c>
      <c r="H2389" s="154"/>
      <c r="I2389"/>
      <c r="J2389" s="4">
        <v>0</v>
      </c>
      <c r="K2389" s="318"/>
      <c r="L2389" s="75">
        <f t="shared" si="38"/>
        <v>0</v>
      </c>
      <c r="M2389"/>
      <c r="N2389" s="5"/>
      <c r="O2389" s="6"/>
      <c r="P2389"/>
      <c r="Q2389"/>
    </row>
    <row r="2390" spans="1:15" ht="12.75">
      <c r="A2390" s="5"/>
      <c r="D2390" s="55" t="s">
        <v>2764</v>
      </c>
      <c r="E2390" s="56"/>
      <c r="G2390" t="s">
        <v>2765</v>
      </c>
      <c r="H2390" s="154"/>
      <c r="J2390" s="4">
        <v>0</v>
      </c>
      <c r="L2390" s="75">
        <f t="shared" si="38"/>
        <v>0</v>
      </c>
      <c r="N2390" s="5"/>
      <c r="O2390" s="6"/>
    </row>
    <row r="2391" spans="1:15" ht="12.75">
      <c r="A2391" s="5"/>
      <c r="D2391" s="55" t="s">
        <v>554</v>
      </c>
      <c r="E2391" s="56"/>
      <c r="G2391" t="s">
        <v>3872</v>
      </c>
      <c r="H2391" s="154"/>
      <c r="J2391" s="4">
        <v>0</v>
      </c>
      <c r="L2391" s="75">
        <f t="shared" si="38"/>
        <v>0</v>
      </c>
      <c r="N2391" s="5"/>
      <c r="O2391" s="6"/>
    </row>
    <row r="2392" spans="1:17" ht="12.75">
      <c r="A2392" s="5"/>
      <c r="B2392" s="69"/>
      <c r="D2392" s="55" t="s">
        <v>3754</v>
      </c>
      <c r="E2392" s="56"/>
      <c r="G2392" t="s">
        <v>582</v>
      </c>
      <c r="H2392" s="154"/>
      <c r="J2392" s="4">
        <v>0</v>
      </c>
      <c r="L2392" s="75">
        <f aca="true" t="shared" si="39" ref="L2392:L2455">SUM(K2392*J2392)</f>
        <v>0</v>
      </c>
      <c r="N2392" s="5"/>
      <c r="O2392" s="6"/>
      <c r="P2392" s="69"/>
      <c r="Q2392" s="69"/>
    </row>
    <row r="2393" spans="1:17" ht="12.75">
      <c r="A2393" s="5"/>
      <c r="B2393" s="69"/>
      <c r="C2393" t="s">
        <v>2905</v>
      </c>
      <c r="D2393" s="55" t="s">
        <v>611</v>
      </c>
      <c r="E2393" s="56"/>
      <c r="G2393" t="s">
        <v>2609</v>
      </c>
      <c r="H2393" s="154"/>
      <c r="J2393" s="4">
        <v>6</v>
      </c>
      <c r="K2393" s="318">
        <v>0</v>
      </c>
      <c r="L2393" s="75">
        <f t="shared" si="39"/>
        <v>0</v>
      </c>
      <c r="N2393" s="5"/>
      <c r="O2393" s="6"/>
      <c r="P2393" s="69"/>
      <c r="Q2393" s="69"/>
    </row>
    <row r="2394" spans="1:15" ht="12.75">
      <c r="A2394" s="5"/>
      <c r="D2394" s="55" t="s">
        <v>612</v>
      </c>
      <c r="E2394" s="57"/>
      <c r="G2394" t="s">
        <v>1065</v>
      </c>
      <c r="H2394" s="154"/>
      <c r="J2394" s="4">
        <v>9</v>
      </c>
      <c r="K2394" s="318">
        <v>1</v>
      </c>
      <c r="L2394" s="75">
        <f t="shared" si="39"/>
        <v>9</v>
      </c>
      <c r="N2394" s="5"/>
      <c r="O2394" s="6"/>
    </row>
    <row r="2395" spans="1:17" s="81" customFormat="1" ht="12.75">
      <c r="A2395" s="5"/>
      <c r="B2395"/>
      <c r="C2395"/>
      <c r="D2395" s="55" t="s">
        <v>2225</v>
      </c>
      <c r="E2395" s="56"/>
      <c r="F2395" s="203"/>
      <c r="G2395" t="s">
        <v>1773</v>
      </c>
      <c r="H2395" s="154"/>
      <c r="I2395"/>
      <c r="J2395" s="4">
        <v>0</v>
      </c>
      <c r="K2395" s="318"/>
      <c r="L2395" s="75">
        <f t="shared" si="39"/>
        <v>0</v>
      </c>
      <c r="M2395"/>
      <c r="N2395" s="5"/>
      <c r="O2395" s="6"/>
      <c r="P2395"/>
      <c r="Q2395"/>
    </row>
    <row r="2396" spans="1:17" s="69" customFormat="1" ht="12.75">
      <c r="A2396" s="5"/>
      <c r="B2396"/>
      <c r="C2396" t="s">
        <v>2905</v>
      </c>
      <c r="D2396" s="55" t="s">
        <v>363</v>
      </c>
      <c r="E2396" s="56"/>
      <c r="F2396" s="203"/>
      <c r="G2396" s="12" t="s">
        <v>2292</v>
      </c>
      <c r="H2396" s="154"/>
      <c r="I2396" s="23"/>
      <c r="J2396" s="4">
        <v>12.5</v>
      </c>
      <c r="K2396" s="318">
        <v>0</v>
      </c>
      <c r="L2396" s="75">
        <f t="shared" si="39"/>
        <v>0</v>
      </c>
      <c r="M2396"/>
      <c r="N2396" s="5"/>
      <c r="O2396" s="6"/>
      <c r="P2396"/>
      <c r="Q2396"/>
    </row>
    <row r="2397" spans="1:15" s="69" customFormat="1" ht="12.75">
      <c r="A2397" s="5"/>
      <c r="C2397"/>
      <c r="D2397" s="55" t="s">
        <v>928</v>
      </c>
      <c r="E2397" s="56"/>
      <c r="F2397" s="203"/>
      <c r="G2397" s="32" t="s">
        <v>1054</v>
      </c>
      <c r="H2397" s="154"/>
      <c r="I2397" s="11"/>
      <c r="J2397" s="4">
        <v>0</v>
      </c>
      <c r="K2397" s="318"/>
      <c r="L2397" s="75">
        <f t="shared" si="39"/>
        <v>0</v>
      </c>
      <c r="M2397"/>
      <c r="N2397" s="5"/>
      <c r="O2397" s="6"/>
    </row>
    <row r="2398" spans="1:15" ht="12.75">
      <c r="A2398" s="5"/>
      <c r="D2398" s="55" t="s">
        <v>2294</v>
      </c>
      <c r="E2398" s="56"/>
      <c r="G2398" t="s">
        <v>3331</v>
      </c>
      <c r="H2398" s="154"/>
      <c r="J2398" s="4">
        <v>0</v>
      </c>
      <c r="L2398" s="75">
        <f t="shared" si="39"/>
        <v>0</v>
      </c>
      <c r="N2398" s="5"/>
      <c r="O2398" s="6"/>
    </row>
    <row r="2399" spans="1:15" ht="12.75">
      <c r="A2399" s="5"/>
      <c r="D2399" s="55" t="s">
        <v>1666</v>
      </c>
      <c r="E2399" s="56"/>
      <c r="G2399" t="s">
        <v>3332</v>
      </c>
      <c r="H2399" s="154"/>
      <c r="J2399" s="4">
        <v>0</v>
      </c>
      <c r="L2399" s="75">
        <f t="shared" si="39"/>
        <v>0</v>
      </c>
      <c r="N2399" s="5"/>
      <c r="O2399" s="6"/>
    </row>
    <row r="2400" spans="1:17" s="81" customFormat="1" ht="12.75">
      <c r="A2400" s="5"/>
      <c r="B2400"/>
      <c r="C2400" t="s">
        <v>2905</v>
      </c>
      <c r="D2400" s="55" t="s">
        <v>1368</v>
      </c>
      <c r="E2400" s="56"/>
      <c r="F2400" s="203"/>
      <c r="G2400" t="s">
        <v>889</v>
      </c>
      <c r="H2400" s="154"/>
      <c r="I2400" s="23"/>
      <c r="J2400" s="4">
        <v>60</v>
      </c>
      <c r="K2400" s="318"/>
      <c r="L2400" s="75">
        <f t="shared" si="39"/>
        <v>0</v>
      </c>
      <c r="M2400"/>
      <c r="N2400" s="5"/>
      <c r="O2400" s="6"/>
      <c r="P2400"/>
      <c r="Q2400"/>
    </row>
    <row r="2401" spans="1:15" ht="12.75">
      <c r="A2401" s="5"/>
      <c r="C2401" t="s">
        <v>2905</v>
      </c>
      <c r="D2401" s="55" t="s">
        <v>890</v>
      </c>
      <c r="E2401" s="56"/>
      <c r="G2401" t="s">
        <v>2108</v>
      </c>
      <c r="H2401" s="154"/>
      <c r="J2401" s="4">
        <v>0</v>
      </c>
      <c r="L2401" s="75">
        <f t="shared" si="39"/>
        <v>0</v>
      </c>
      <c r="N2401" s="5"/>
      <c r="O2401" s="6"/>
    </row>
    <row r="2402" spans="1:17" ht="12.75">
      <c r="A2402" s="5"/>
      <c r="B2402" s="81"/>
      <c r="C2402" t="s">
        <v>2905</v>
      </c>
      <c r="D2402" s="55" t="s">
        <v>1099</v>
      </c>
      <c r="E2402" s="56"/>
      <c r="G2402" t="s">
        <v>3333</v>
      </c>
      <c r="H2402" s="154"/>
      <c r="J2402" s="4">
        <v>0</v>
      </c>
      <c r="L2402" s="75">
        <f t="shared" si="39"/>
        <v>0</v>
      </c>
      <c r="N2402" s="5"/>
      <c r="O2402" s="6"/>
      <c r="P2402" s="81"/>
      <c r="Q2402" s="81"/>
    </row>
    <row r="2403" spans="1:15" ht="12.75">
      <c r="A2403" s="87"/>
      <c r="C2403" s="81"/>
      <c r="D2403" s="82" t="s">
        <v>309</v>
      </c>
      <c r="E2403" s="83" t="s">
        <v>49</v>
      </c>
      <c r="F2403" s="281"/>
      <c r="G2403" s="84" t="s">
        <v>181</v>
      </c>
      <c r="H2403" s="154"/>
      <c r="I2403" s="81"/>
      <c r="J2403" s="86">
        <v>0</v>
      </c>
      <c r="K2403" s="343"/>
      <c r="L2403" s="75">
        <f t="shared" si="39"/>
        <v>0</v>
      </c>
      <c r="M2403" s="81"/>
      <c r="N2403" s="87"/>
      <c r="O2403" s="83"/>
    </row>
    <row r="2404" spans="1:17" s="38" customFormat="1" ht="12.75">
      <c r="A2404" s="5"/>
      <c r="B2404"/>
      <c r="C2404"/>
      <c r="D2404" s="55" t="s">
        <v>3023</v>
      </c>
      <c r="E2404" s="56"/>
      <c r="F2404" s="203"/>
      <c r="G2404" t="s">
        <v>3334</v>
      </c>
      <c r="H2404" s="154"/>
      <c r="I2404"/>
      <c r="J2404" s="4">
        <v>0</v>
      </c>
      <c r="K2404" s="318"/>
      <c r="L2404" s="75">
        <f t="shared" si="39"/>
        <v>0</v>
      </c>
      <c r="M2404"/>
      <c r="N2404" s="5"/>
      <c r="O2404" s="6"/>
      <c r="P2404"/>
      <c r="Q2404"/>
    </row>
    <row r="2405" spans="1:17" s="69" customFormat="1" ht="12.75">
      <c r="A2405" s="5"/>
      <c r="B2405"/>
      <c r="C2405"/>
      <c r="D2405" s="55" t="s">
        <v>2504</v>
      </c>
      <c r="E2405" s="56"/>
      <c r="F2405" s="203"/>
      <c r="G2405" t="s">
        <v>2928</v>
      </c>
      <c r="H2405" s="154" t="s">
        <v>3459</v>
      </c>
      <c r="I2405"/>
      <c r="J2405" s="4">
        <v>6</v>
      </c>
      <c r="K2405" s="318">
        <v>1</v>
      </c>
      <c r="L2405" s="75">
        <f t="shared" si="39"/>
        <v>6</v>
      </c>
      <c r="M2405"/>
      <c r="N2405" s="5"/>
      <c r="O2405" s="6"/>
      <c r="P2405"/>
      <c r="Q2405"/>
    </row>
    <row r="2406" spans="1:15" ht="12.75">
      <c r="A2406" s="5"/>
      <c r="D2406" s="55" t="s">
        <v>3462</v>
      </c>
      <c r="E2406" s="56"/>
      <c r="G2406" t="s">
        <v>3057</v>
      </c>
      <c r="H2406" s="154"/>
      <c r="J2406" s="4">
        <v>0</v>
      </c>
      <c r="L2406" s="75">
        <f t="shared" si="39"/>
        <v>0</v>
      </c>
      <c r="N2406" s="5"/>
      <c r="O2406" s="6"/>
    </row>
    <row r="2407" spans="1:15" ht="12.75">
      <c r="A2407" s="5"/>
      <c r="C2407" t="s">
        <v>2905</v>
      </c>
      <c r="D2407" s="55" t="s">
        <v>1721</v>
      </c>
      <c r="E2407" s="56"/>
      <c r="G2407" t="s">
        <v>3394</v>
      </c>
      <c r="H2407" s="154"/>
      <c r="J2407" s="4">
        <v>0</v>
      </c>
      <c r="L2407" s="75">
        <f t="shared" si="39"/>
        <v>0</v>
      </c>
      <c r="N2407" s="5"/>
      <c r="O2407" s="6"/>
    </row>
    <row r="2408" spans="1:15" ht="12.75">
      <c r="A2408" s="5"/>
      <c r="D2408" s="55" t="s">
        <v>1722</v>
      </c>
      <c r="E2408" s="56"/>
      <c r="G2408" t="s">
        <v>246</v>
      </c>
      <c r="H2408" s="154"/>
      <c r="J2408" s="4">
        <v>0</v>
      </c>
      <c r="L2408" s="75">
        <f t="shared" si="39"/>
        <v>0</v>
      </c>
      <c r="N2408" s="5"/>
      <c r="O2408" s="6"/>
    </row>
    <row r="2409" spans="1:17" ht="12.75">
      <c r="A2409" s="72"/>
      <c r="B2409" s="69"/>
      <c r="C2409" s="18"/>
      <c r="D2409" s="54" t="s">
        <v>1235</v>
      </c>
      <c r="E2409" s="30" t="s">
        <v>49</v>
      </c>
      <c r="F2409" s="220"/>
      <c r="G2409" s="14" t="s">
        <v>1989</v>
      </c>
      <c r="H2409" s="154"/>
      <c r="I2409" s="76"/>
      <c r="J2409" s="128">
        <v>35</v>
      </c>
      <c r="K2409" s="325"/>
      <c r="L2409" s="75">
        <f t="shared" si="39"/>
        <v>0</v>
      </c>
      <c r="M2409" s="69"/>
      <c r="N2409" s="72"/>
      <c r="O2409" s="30"/>
      <c r="P2409" s="69"/>
      <c r="Q2409" s="69"/>
    </row>
    <row r="2410" spans="1:15" ht="12.75">
      <c r="A2410" s="5"/>
      <c r="C2410" t="s">
        <v>2905</v>
      </c>
      <c r="D2410" s="55" t="s">
        <v>3030</v>
      </c>
      <c r="E2410" s="56"/>
      <c r="G2410" t="s">
        <v>3592</v>
      </c>
      <c r="H2410" s="154"/>
      <c r="J2410" s="4">
        <v>0</v>
      </c>
      <c r="L2410" s="75">
        <f t="shared" si="39"/>
        <v>0</v>
      </c>
      <c r="N2410" s="5"/>
      <c r="O2410" s="6"/>
    </row>
    <row r="2411" spans="1:15" ht="12.75">
      <c r="A2411" s="5"/>
      <c r="D2411" s="55" t="s">
        <v>787</v>
      </c>
      <c r="E2411" s="56"/>
      <c r="G2411" t="s">
        <v>2781</v>
      </c>
      <c r="H2411" s="154"/>
      <c r="J2411" s="4">
        <v>0</v>
      </c>
      <c r="L2411" s="75">
        <f t="shared" si="39"/>
        <v>0</v>
      </c>
      <c r="N2411" s="5"/>
      <c r="O2411" s="6"/>
    </row>
    <row r="2412" spans="1:17" s="81" customFormat="1" ht="12.75">
      <c r="A2412" s="65"/>
      <c r="B2412"/>
      <c r="C2412" s="32" t="s">
        <v>2905</v>
      </c>
      <c r="D2412" s="55" t="s">
        <v>1016</v>
      </c>
      <c r="E2412" s="56"/>
      <c r="F2412" s="203"/>
      <c r="G2412" t="s">
        <v>1367</v>
      </c>
      <c r="H2412" s="154" t="s">
        <v>1038</v>
      </c>
      <c r="I2412"/>
      <c r="J2412" s="4">
        <v>22.5</v>
      </c>
      <c r="K2412" s="318">
        <v>0</v>
      </c>
      <c r="L2412" s="75">
        <f t="shared" si="39"/>
        <v>0</v>
      </c>
      <c r="M2412"/>
      <c r="N2412" s="65"/>
      <c r="O2412" s="6"/>
      <c r="P2412"/>
      <c r="Q2412"/>
    </row>
    <row r="2413" spans="1:17" ht="12.75">
      <c r="A2413" s="72"/>
      <c r="B2413" s="38"/>
      <c r="C2413" s="18"/>
      <c r="D2413" s="54" t="s">
        <v>3560</v>
      </c>
      <c r="E2413" s="30"/>
      <c r="F2413" s="220"/>
      <c r="G2413" s="69" t="s">
        <v>2521</v>
      </c>
      <c r="H2413" s="154"/>
      <c r="I2413" s="69"/>
      <c r="J2413" s="71">
        <v>12.5</v>
      </c>
      <c r="K2413" s="325"/>
      <c r="L2413" s="75">
        <f t="shared" si="39"/>
        <v>0</v>
      </c>
      <c r="M2413" s="69"/>
      <c r="N2413" s="72"/>
      <c r="O2413" s="30"/>
      <c r="P2413" s="38"/>
      <c r="Q2413" s="38"/>
    </row>
    <row r="2414" spans="1:17" ht="12.75">
      <c r="A2414" s="72"/>
      <c r="B2414" s="69"/>
      <c r="C2414" s="18"/>
      <c r="D2414" s="54" t="s">
        <v>164</v>
      </c>
      <c r="E2414" s="30" t="s">
        <v>49</v>
      </c>
      <c r="F2414" s="220"/>
      <c r="G2414" s="14" t="s">
        <v>1991</v>
      </c>
      <c r="H2414" s="154"/>
      <c r="I2414" s="69"/>
      <c r="J2414" s="71"/>
      <c r="K2414" s="325"/>
      <c r="L2414" s="75">
        <f t="shared" si="39"/>
        <v>0</v>
      </c>
      <c r="M2414" s="69"/>
      <c r="N2414" s="72"/>
      <c r="O2414" s="30"/>
      <c r="P2414" s="69"/>
      <c r="Q2414" s="69"/>
    </row>
    <row r="2415" spans="1:17" ht="12.75">
      <c r="A2415" s="5"/>
      <c r="B2415" s="38"/>
      <c r="D2415" s="55" t="s">
        <v>3189</v>
      </c>
      <c r="E2415" s="56"/>
      <c r="G2415" t="s">
        <v>2782</v>
      </c>
      <c r="H2415" s="154"/>
      <c r="J2415" s="4">
        <v>0</v>
      </c>
      <c r="L2415" s="75">
        <f t="shared" si="39"/>
        <v>0</v>
      </c>
      <c r="N2415" s="5"/>
      <c r="O2415" s="6"/>
      <c r="P2415" s="38"/>
      <c r="Q2415" s="38"/>
    </row>
    <row r="2416" spans="1:17" ht="12.75">
      <c r="A2416" s="5"/>
      <c r="B2416" s="38"/>
      <c r="D2416" s="55" t="s">
        <v>4038</v>
      </c>
      <c r="E2416" s="56"/>
      <c r="G2416" s="32" t="s">
        <v>4039</v>
      </c>
      <c r="H2416" s="154"/>
      <c r="J2416" s="4">
        <v>0</v>
      </c>
      <c r="L2416" s="75">
        <f t="shared" si="39"/>
        <v>0</v>
      </c>
      <c r="N2416" s="5"/>
      <c r="O2416" s="6"/>
      <c r="P2416" s="38"/>
      <c r="Q2416" s="38"/>
    </row>
    <row r="2417" spans="1:17" ht="12.75">
      <c r="A2417" s="27"/>
      <c r="B2417" s="25"/>
      <c r="C2417" s="25"/>
      <c r="D2417" s="6" t="s">
        <v>2668</v>
      </c>
      <c r="E2417" s="28"/>
      <c r="F2417" s="278"/>
      <c r="G2417" s="25" t="s">
        <v>2669</v>
      </c>
      <c r="H2417" s="154"/>
      <c r="I2417" s="121"/>
      <c r="J2417" s="26"/>
      <c r="K2417" s="327">
        <v>2</v>
      </c>
      <c r="L2417" s="75">
        <f t="shared" si="39"/>
        <v>0</v>
      </c>
      <c r="M2417" s="25"/>
      <c r="N2417" s="27"/>
      <c r="O2417" s="28"/>
      <c r="P2417" s="25"/>
      <c r="Q2417" s="25"/>
    </row>
    <row r="2418" spans="1:15" ht="12.75">
      <c r="A2418" s="5"/>
      <c r="C2418" t="s">
        <v>2905</v>
      </c>
      <c r="D2418" s="55" t="s">
        <v>716</v>
      </c>
      <c r="E2418" s="56"/>
      <c r="G2418" t="s">
        <v>3429</v>
      </c>
      <c r="H2418" s="154" t="s">
        <v>3459</v>
      </c>
      <c r="I2418" s="23"/>
      <c r="J2418" s="4">
        <v>2</v>
      </c>
      <c r="K2418" s="318">
        <v>0</v>
      </c>
      <c r="L2418" s="75">
        <f t="shared" si="39"/>
        <v>0</v>
      </c>
      <c r="N2418" s="5"/>
      <c r="O2418" s="6"/>
    </row>
    <row r="2419" spans="1:15" ht="12.75">
      <c r="A2419" s="5"/>
      <c r="D2419" s="55" t="s">
        <v>1161</v>
      </c>
      <c r="E2419" s="56"/>
      <c r="G2419" t="s">
        <v>2296</v>
      </c>
      <c r="H2419" s="154"/>
      <c r="J2419" s="4">
        <v>0</v>
      </c>
      <c r="L2419" s="75">
        <f t="shared" si="39"/>
        <v>0</v>
      </c>
      <c r="N2419" s="5"/>
      <c r="O2419" s="6"/>
    </row>
    <row r="2420" spans="1:15" ht="12.75">
      <c r="A2420" s="72"/>
      <c r="D2420" s="55" t="s">
        <v>2450</v>
      </c>
      <c r="E2420" s="56"/>
      <c r="G2420" t="s">
        <v>3377</v>
      </c>
      <c r="H2420" s="154"/>
      <c r="J2420" s="4">
        <v>0</v>
      </c>
      <c r="L2420" s="75">
        <f t="shared" si="39"/>
        <v>0</v>
      </c>
      <c r="N2420" s="5"/>
      <c r="O2420" s="6"/>
    </row>
    <row r="2421" spans="1:17" s="69" customFormat="1" ht="12.75">
      <c r="A2421" s="5"/>
      <c r="B2421"/>
      <c r="C2421" t="s">
        <v>2905</v>
      </c>
      <c r="D2421" s="55" t="s">
        <v>970</v>
      </c>
      <c r="E2421" s="56"/>
      <c r="F2421" s="203"/>
      <c r="G2421" t="s">
        <v>2366</v>
      </c>
      <c r="H2421" s="154"/>
      <c r="I2421"/>
      <c r="J2421" s="4">
        <v>65</v>
      </c>
      <c r="K2421" s="318">
        <v>0</v>
      </c>
      <c r="L2421" s="75">
        <f t="shared" si="39"/>
        <v>0</v>
      </c>
      <c r="M2421"/>
      <c r="N2421" s="5"/>
      <c r="O2421" s="6"/>
      <c r="P2421"/>
      <c r="Q2421"/>
    </row>
    <row r="2422" spans="1:15" ht="12.75">
      <c r="A2422" s="5"/>
      <c r="D2422" s="55" t="s">
        <v>3032</v>
      </c>
      <c r="E2422" s="56"/>
      <c r="G2422" t="s">
        <v>746</v>
      </c>
      <c r="H2422" s="154"/>
      <c r="J2422" s="4">
        <v>0</v>
      </c>
      <c r="L2422" s="75">
        <f t="shared" si="39"/>
        <v>0</v>
      </c>
      <c r="N2422" s="5"/>
      <c r="O2422" s="6"/>
    </row>
    <row r="2423" spans="1:15" ht="12.75">
      <c r="A2423" s="5"/>
      <c r="D2423" s="55" t="s">
        <v>993</v>
      </c>
      <c r="E2423" s="56"/>
      <c r="G2423" t="s">
        <v>994</v>
      </c>
      <c r="H2423" s="154"/>
      <c r="J2423" s="4">
        <v>0</v>
      </c>
      <c r="L2423" s="75">
        <f t="shared" si="39"/>
        <v>0</v>
      </c>
      <c r="N2423" s="5"/>
      <c r="O2423" s="6"/>
    </row>
    <row r="2424" spans="1:17" s="178" customFormat="1" ht="12.75">
      <c r="A2424" s="5"/>
      <c r="B2424"/>
      <c r="C2424"/>
      <c r="D2424" s="55" t="s">
        <v>2248</v>
      </c>
      <c r="E2424" s="57"/>
      <c r="F2424" s="203"/>
      <c r="G2424" t="s">
        <v>2607</v>
      </c>
      <c r="H2424" s="154"/>
      <c r="I2424"/>
      <c r="J2424" s="4">
        <v>7.5</v>
      </c>
      <c r="K2424" s="318">
        <v>1</v>
      </c>
      <c r="L2424" s="75">
        <f t="shared" si="39"/>
        <v>7.5</v>
      </c>
      <c r="M2424"/>
      <c r="N2424" s="5"/>
      <c r="O2424" s="6"/>
      <c r="P2424"/>
      <c r="Q2424"/>
    </row>
    <row r="2425" spans="1:15" ht="12.75">
      <c r="A2425" s="5"/>
      <c r="C2425" t="s">
        <v>2905</v>
      </c>
      <c r="D2425" s="55" t="s">
        <v>2088</v>
      </c>
      <c r="E2425" s="56"/>
      <c r="G2425" t="s">
        <v>3908</v>
      </c>
      <c r="H2425" s="154"/>
      <c r="J2425" s="4">
        <v>5</v>
      </c>
      <c r="L2425" s="75">
        <f t="shared" si="39"/>
        <v>0</v>
      </c>
      <c r="N2425" s="5"/>
      <c r="O2425" s="6"/>
    </row>
    <row r="2426" spans="1:15" ht="12.75">
      <c r="A2426" s="5"/>
      <c r="C2426" t="s">
        <v>2905</v>
      </c>
      <c r="D2426" s="55" t="s">
        <v>1140</v>
      </c>
      <c r="E2426" s="56"/>
      <c r="G2426" t="s">
        <v>3140</v>
      </c>
      <c r="H2426" s="154" t="s">
        <v>3459</v>
      </c>
      <c r="J2426" s="4">
        <v>6</v>
      </c>
      <c r="L2426" s="75">
        <f t="shared" si="39"/>
        <v>0</v>
      </c>
      <c r="N2426" s="5"/>
      <c r="O2426" s="6"/>
    </row>
    <row r="2427" spans="1:17" s="178" customFormat="1" ht="12.75">
      <c r="A2427" s="5"/>
      <c r="B2427"/>
      <c r="C2427" t="s">
        <v>2905</v>
      </c>
      <c r="D2427" s="55" t="s">
        <v>1141</v>
      </c>
      <c r="E2427" s="56"/>
      <c r="F2427" s="203"/>
      <c r="G2427" t="s">
        <v>1142</v>
      </c>
      <c r="H2427" s="154"/>
      <c r="I2427"/>
      <c r="J2427" s="4">
        <v>7</v>
      </c>
      <c r="K2427" s="318"/>
      <c r="L2427" s="75">
        <f t="shared" si="39"/>
        <v>0</v>
      </c>
      <c r="M2427"/>
      <c r="N2427" s="5"/>
      <c r="O2427" s="6"/>
      <c r="P2427"/>
      <c r="Q2427"/>
    </row>
    <row r="2428" spans="1:15" ht="12.75">
      <c r="A2428" s="5"/>
      <c r="C2428" t="s">
        <v>2905</v>
      </c>
      <c r="D2428" s="55" t="s">
        <v>1143</v>
      </c>
      <c r="E2428" s="56"/>
      <c r="G2428" t="s">
        <v>3878</v>
      </c>
      <c r="H2428" s="154"/>
      <c r="J2428" s="4">
        <v>7</v>
      </c>
      <c r="L2428" s="75">
        <f t="shared" si="39"/>
        <v>0</v>
      </c>
      <c r="N2428" s="5"/>
      <c r="O2428" s="6"/>
    </row>
    <row r="2429" spans="1:17" s="38" customFormat="1" ht="12.75">
      <c r="A2429" s="5"/>
      <c r="B2429" s="69"/>
      <c r="C2429"/>
      <c r="D2429" s="5" t="s">
        <v>3879</v>
      </c>
      <c r="E2429" s="15"/>
      <c r="F2429" s="203"/>
      <c r="G2429" t="s">
        <v>747</v>
      </c>
      <c r="H2429" s="154"/>
      <c r="I2429"/>
      <c r="J2429" s="4">
        <v>0</v>
      </c>
      <c r="K2429" s="339"/>
      <c r="L2429" s="75">
        <f t="shared" si="39"/>
        <v>0</v>
      </c>
      <c r="M2429"/>
      <c r="N2429" s="5"/>
      <c r="O2429" s="6"/>
      <c r="P2429" s="69"/>
      <c r="Q2429" s="69"/>
    </row>
    <row r="2430" spans="1:17" s="69" customFormat="1" ht="12.75">
      <c r="A2430" s="5"/>
      <c r="B2430"/>
      <c r="C2430"/>
      <c r="D2430" s="55" t="s">
        <v>3578</v>
      </c>
      <c r="E2430" s="56"/>
      <c r="F2430" s="203"/>
      <c r="G2430" t="s">
        <v>456</v>
      </c>
      <c r="H2430" s="154"/>
      <c r="I2430"/>
      <c r="J2430" s="4">
        <v>0</v>
      </c>
      <c r="K2430" s="318"/>
      <c r="L2430" s="75">
        <f t="shared" si="39"/>
        <v>0</v>
      </c>
      <c r="M2430"/>
      <c r="N2430" s="5"/>
      <c r="O2430" s="6"/>
      <c r="P2430"/>
      <c r="Q2430"/>
    </row>
    <row r="2431" spans="1:15" ht="12.75">
      <c r="A2431" s="5"/>
      <c r="C2431" t="s">
        <v>2905</v>
      </c>
      <c r="D2431" s="55" t="s">
        <v>526</v>
      </c>
      <c r="E2431" s="56"/>
      <c r="G2431" t="s">
        <v>3583</v>
      </c>
      <c r="H2431" s="154"/>
      <c r="I2431" s="23"/>
      <c r="J2431" s="4">
        <v>4</v>
      </c>
      <c r="L2431" s="75">
        <f t="shared" si="39"/>
        <v>0</v>
      </c>
      <c r="N2431" s="5"/>
      <c r="O2431" s="6"/>
    </row>
    <row r="2432" spans="1:15" ht="12.75">
      <c r="A2432" s="5"/>
      <c r="C2432" t="s">
        <v>2905</v>
      </c>
      <c r="D2432" s="55" t="s">
        <v>3584</v>
      </c>
      <c r="E2432" s="56"/>
      <c r="G2432" t="s">
        <v>44</v>
      </c>
      <c r="H2432" s="154"/>
      <c r="J2432" s="4">
        <v>20</v>
      </c>
      <c r="L2432" s="75">
        <f t="shared" si="39"/>
        <v>0</v>
      </c>
      <c r="N2432" s="5"/>
      <c r="O2432" s="6"/>
    </row>
    <row r="2433" spans="1:17" s="147" customFormat="1" ht="12.75">
      <c r="A2433" s="5"/>
      <c r="B2433"/>
      <c r="C2433" t="s">
        <v>2905</v>
      </c>
      <c r="D2433" s="55" t="s">
        <v>3584</v>
      </c>
      <c r="E2433" s="56"/>
      <c r="F2433" s="203"/>
      <c r="G2433" t="s">
        <v>45</v>
      </c>
      <c r="H2433" s="154"/>
      <c r="I2433"/>
      <c r="J2433" s="4">
        <v>5</v>
      </c>
      <c r="K2433" s="318"/>
      <c r="L2433" s="75">
        <f t="shared" si="39"/>
        <v>0</v>
      </c>
      <c r="M2433"/>
      <c r="N2433" s="5"/>
      <c r="O2433" s="6"/>
      <c r="P2433"/>
      <c r="Q2433"/>
    </row>
    <row r="2434" spans="1:15" ht="12.75">
      <c r="A2434" s="5"/>
      <c r="D2434" s="55" t="s">
        <v>673</v>
      </c>
      <c r="E2434" s="57"/>
      <c r="G2434" t="s">
        <v>630</v>
      </c>
      <c r="H2434" s="154"/>
      <c r="J2434" s="4">
        <v>8</v>
      </c>
      <c r="K2434" s="318">
        <v>1</v>
      </c>
      <c r="L2434" s="75">
        <f t="shared" si="39"/>
        <v>8</v>
      </c>
      <c r="N2434" s="5"/>
      <c r="O2434" s="6"/>
    </row>
    <row r="2435" spans="1:15" ht="12.75">
      <c r="A2435" s="5"/>
      <c r="C2435" t="s">
        <v>2905</v>
      </c>
      <c r="D2435" s="55" t="s">
        <v>3574</v>
      </c>
      <c r="E2435" s="56"/>
      <c r="G2435" t="s">
        <v>2186</v>
      </c>
      <c r="H2435" s="154"/>
      <c r="I2435" s="23"/>
      <c r="J2435" s="4">
        <v>4.5</v>
      </c>
      <c r="L2435" s="75">
        <f t="shared" si="39"/>
        <v>0</v>
      </c>
      <c r="N2435" s="5"/>
      <c r="O2435" s="6"/>
    </row>
    <row r="2436" spans="1:17" s="69" customFormat="1" ht="12.75">
      <c r="A2436" s="33"/>
      <c r="B2436" s="32"/>
      <c r="C2436" s="32" t="s">
        <v>2905</v>
      </c>
      <c r="D2436" s="114" t="s">
        <v>2187</v>
      </c>
      <c r="E2436" s="56"/>
      <c r="F2436" s="209"/>
      <c r="G2436" s="32" t="s">
        <v>2752</v>
      </c>
      <c r="H2436" s="12"/>
      <c r="I2436" s="176"/>
      <c r="J2436" s="126">
        <v>4.5</v>
      </c>
      <c r="K2436" s="321"/>
      <c r="L2436" s="75">
        <f t="shared" si="39"/>
        <v>0</v>
      </c>
      <c r="M2436" s="32"/>
      <c r="N2436" s="33"/>
      <c r="O2436" s="56"/>
      <c r="P2436" s="32"/>
      <c r="Q2436" s="32"/>
    </row>
    <row r="2437" spans="1:15" ht="12.75">
      <c r="A2437" s="5"/>
      <c r="D2437" s="55" t="s">
        <v>2753</v>
      </c>
      <c r="E2437" s="56"/>
      <c r="G2437" t="s">
        <v>3265</v>
      </c>
      <c r="H2437" s="154"/>
      <c r="J2437" s="4">
        <v>0</v>
      </c>
      <c r="L2437" s="75">
        <f t="shared" si="39"/>
        <v>0</v>
      </c>
      <c r="N2437" s="5"/>
      <c r="O2437" s="6"/>
    </row>
    <row r="2438" spans="1:17" s="38" customFormat="1" ht="12.75">
      <c r="A2438" s="5"/>
      <c r="B2438"/>
      <c r="C2438"/>
      <c r="D2438" s="55" t="s">
        <v>3867</v>
      </c>
      <c r="E2438" s="56"/>
      <c r="F2438" s="203"/>
      <c r="G2438" t="s">
        <v>874</v>
      </c>
      <c r="H2438" s="154"/>
      <c r="I2438"/>
      <c r="J2438" s="4">
        <v>0</v>
      </c>
      <c r="K2438" s="318"/>
      <c r="L2438" s="75">
        <f t="shared" si="39"/>
        <v>0</v>
      </c>
      <c r="M2438"/>
      <c r="N2438" s="5"/>
      <c r="O2438" s="6"/>
      <c r="P2438"/>
      <c r="Q2438"/>
    </row>
    <row r="2439" spans="1:17" s="69" customFormat="1" ht="12.75">
      <c r="A2439" s="5"/>
      <c r="B2439"/>
      <c r="C2439"/>
      <c r="D2439" s="55" t="s">
        <v>2948</v>
      </c>
      <c r="E2439" s="56"/>
      <c r="F2439" s="203"/>
      <c r="G2439" t="s">
        <v>3266</v>
      </c>
      <c r="H2439" s="154"/>
      <c r="I2439"/>
      <c r="J2439" s="4">
        <v>0</v>
      </c>
      <c r="K2439" s="318"/>
      <c r="L2439" s="75">
        <f t="shared" si="39"/>
        <v>0</v>
      </c>
      <c r="M2439"/>
      <c r="N2439" s="5"/>
      <c r="O2439" s="6"/>
      <c r="P2439"/>
      <c r="Q2439"/>
    </row>
    <row r="2440" spans="1:15" ht="12.75">
      <c r="A2440" s="5"/>
      <c r="C2440" t="s">
        <v>2905</v>
      </c>
      <c r="D2440" s="55" t="s">
        <v>2619</v>
      </c>
      <c r="E2440" s="57"/>
      <c r="G2440" t="s">
        <v>1089</v>
      </c>
      <c r="H2440" s="154" t="s">
        <v>3459</v>
      </c>
      <c r="I2440" s="23"/>
      <c r="J2440" s="4">
        <v>30</v>
      </c>
      <c r="L2440" s="75">
        <f t="shared" si="39"/>
        <v>0</v>
      </c>
      <c r="N2440" s="5"/>
      <c r="O2440" s="6"/>
    </row>
    <row r="2441" spans="1:15" ht="12.75">
      <c r="A2441" s="5"/>
      <c r="C2441" t="s">
        <v>2905</v>
      </c>
      <c r="D2441" s="55" t="s">
        <v>1321</v>
      </c>
      <c r="E2441" s="56"/>
      <c r="G2441" t="s">
        <v>2197</v>
      </c>
      <c r="H2441" s="154"/>
      <c r="I2441" s="23"/>
      <c r="J2441" s="4">
        <v>65</v>
      </c>
      <c r="L2441" s="75">
        <f t="shared" si="39"/>
        <v>0</v>
      </c>
      <c r="N2441" s="5"/>
      <c r="O2441" s="6"/>
    </row>
    <row r="2442" spans="1:15" ht="12.75">
      <c r="A2442" s="5"/>
      <c r="C2442" t="s">
        <v>2905</v>
      </c>
      <c r="D2442" s="55" t="s">
        <v>2595</v>
      </c>
      <c r="E2442" s="56"/>
      <c r="G2442" t="s">
        <v>3268</v>
      </c>
      <c r="H2442" s="154"/>
      <c r="I2442" s="23"/>
      <c r="J2442" s="4">
        <v>8</v>
      </c>
      <c r="L2442" s="75">
        <f t="shared" si="39"/>
        <v>0</v>
      </c>
      <c r="N2442" s="5"/>
      <c r="O2442" s="6"/>
    </row>
    <row r="2443" spans="1:15" ht="12.75">
      <c r="A2443" s="5"/>
      <c r="C2443" t="s">
        <v>2905</v>
      </c>
      <c r="D2443" s="55" t="s">
        <v>1152</v>
      </c>
      <c r="E2443" s="56"/>
      <c r="G2443" t="s">
        <v>825</v>
      </c>
      <c r="H2443" s="154"/>
      <c r="J2443" s="4">
        <v>0</v>
      </c>
      <c r="L2443" s="75">
        <f t="shared" si="39"/>
        <v>0</v>
      </c>
      <c r="N2443" s="5"/>
      <c r="O2443" s="6"/>
    </row>
    <row r="2444" spans="1:15" ht="12.75">
      <c r="A2444" s="5"/>
      <c r="C2444" t="s">
        <v>2905</v>
      </c>
      <c r="D2444" s="55" t="s">
        <v>1153</v>
      </c>
      <c r="E2444" s="56"/>
      <c r="G2444" t="s">
        <v>2698</v>
      </c>
      <c r="H2444" s="154" t="s">
        <v>1038</v>
      </c>
      <c r="J2444" s="4">
        <v>35</v>
      </c>
      <c r="L2444" s="75">
        <f t="shared" si="39"/>
        <v>0</v>
      </c>
      <c r="N2444" s="5"/>
      <c r="O2444" s="6"/>
    </row>
    <row r="2445" spans="1:15" ht="12.75">
      <c r="A2445" s="5"/>
      <c r="C2445" t="s">
        <v>2905</v>
      </c>
      <c r="D2445" s="55" t="s">
        <v>3372</v>
      </c>
      <c r="E2445" s="56"/>
      <c r="G2445" t="s">
        <v>2593</v>
      </c>
      <c r="H2445" s="154"/>
      <c r="J2445" s="4">
        <v>10</v>
      </c>
      <c r="L2445" s="75">
        <f t="shared" si="39"/>
        <v>0</v>
      </c>
      <c r="N2445" s="5"/>
      <c r="O2445" s="6"/>
    </row>
    <row r="2446" spans="1:17" s="81" customFormat="1" ht="12.75">
      <c r="A2446" s="5"/>
      <c r="B2446" s="69"/>
      <c r="C2446" t="s">
        <v>2905</v>
      </c>
      <c r="D2446" s="55" t="s">
        <v>3133</v>
      </c>
      <c r="E2446" s="56"/>
      <c r="F2446" s="203"/>
      <c r="G2446" t="s">
        <v>1471</v>
      </c>
      <c r="H2446" s="154" t="s">
        <v>3459</v>
      </c>
      <c r="I2446" s="23"/>
      <c r="J2446" s="4">
        <v>6</v>
      </c>
      <c r="K2446" s="318">
        <v>0</v>
      </c>
      <c r="L2446" s="75">
        <f t="shared" si="39"/>
        <v>0</v>
      </c>
      <c r="M2446"/>
      <c r="N2446" s="5"/>
      <c r="O2446" s="6"/>
      <c r="P2446" s="69"/>
      <c r="Q2446" s="69"/>
    </row>
    <row r="2447" spans="1:15" ht="12.75">
      <c r="A2447" s="72"/>
      <c r="C2447" s="18" t="s">
        <v>2905</v>
      </c>
      <c r="D2447" s="54" t="s">
        <v>1973</v>
      </c>
      <c r="E2447" s="30"/>
      <c r="F2447" s="220"/>
      <c r="G2447" s="69" t="s">
        <v>2798</v>
      </c>
      <c r="H2447" s="154"/>
      <c r="I2447" s="76"/>
      <c r="J2447" s="71">
        <v>20</v>
      </c>
      <c r="K2447" s="325"/>
      <c r="L2447" s="75">
        <f t="shared" si="39"/>
        <v>0</v>
      </c>
      <c r="M2447" s="69"/>
      <c r="N2447" s="72"/>
      <c r="O2447" s="30"/>
    </row>
    <row r="2448" spans="1:17" s="69" customFormat="1" ht="12.75">
      <c r="A2448" s="5"/>
      <c r="B2448" s="38"/>
      <c r="C2448"/>
      <c r="D2448" s="55" t="s">
        <v>618</v>
      </c>
      <c r="E2448" s="56"/>
      <c r="F2448" s="203"/>
      <c r="G2448" t="s">
        <v>2459</v>
      </c>
      <c r="H2448" s="154"/>
      <c r="I2448"/>
      <c r="J2448" s="4">
        <v>0</v>
      </c>
      <c r="K2448" s="318"/>
      <c r="L2448" s="75">
        <f t="shared" si="39"/>
        <v>0</v>
      </c>
      <c r="M2448"/>
      <c r="N2448" s="5"/>
      <c r="O2448" s="6"/>
      <c r="P2448" s="38"/>
      <c r="Q2448" s="38"/>
    </row>
    <row r="2449" spans="1:17" ht="12.75">
      <c r="A2449" s="72"/>
      <c r="B2449" s="69"/>
      <c r="C2449" s="18" t="s">
        <v>2905</v>
      </c>
      <c r="D2449" s="54" t="s">
        <v>370</v>
      </c>
      <c r="E2449" s="30"/>
      <c r="F2449" s="220"/>
      <c r="G2449" s="69" t="s">
        <v>1908</v>
      </c>
      <c r="H2449" s="154"/>
      <c r="I2449" s="74"/>
      <c r="J2449" s="71">
        <v>5</v>
      </c>
      <c r="K2449" s="325"/>
      <c r="L2449" s="75">
        <f t="shared" si="39"/>
        <v>0</v>
      </c>
      <c r="M2449" s="69"/>
      <c r="N2449" s="72"/>
      <c r="O2449" s="30" t="s">
        <v>1806</v>
      </c>
      <c r="P2449" s="69"/>
      <c r="Q2449" s="69"/>
    </row>
    <row r="2450" spans="1:17" ht="12.75">
      <c r="A2450" s="72"/>
      <c r="B2450" s="81"/>
      <c r="C2450" s="18" t="s">
        <v>2905</v>
      </c>
      <c r="D2450" s="54" t="s">
        <v>3529</v>
      </c>
      <c r="E2450" s="77"/>
      <c r="F2450" s="220"/>
      <c r="G2450" s="69" t="s">
        <v>1083</v>
      </c>
      <c r="H2450" s="154"/>
      <c r="I2450" s="74"/>
      <c r="J2450" s="71">
        <v>17.5</v>
      </c>
      <c r="K2450" s="325"/>
      <c r="L2450" s="75">
        <f t="shared" si="39"/>
        <v>0</v>
      </c>
      <c r="M2450" s="69"/>
      <c r="N2450" s="72"/>
      <c r="O2450" s="30"/>
      <c r="P2450" s="81"/>
      <c r="Q2450" s="81"/>
    </row>
    <row r="2451" spans="1:17" s="81" customFormat="1" ht="12.75">
      <c r="A2451" s="87"/>
      <c r="B2451"/>
      <c r="D2451" s="82" t="s">
        <v>1686</v>
      </c>
      <c r="E2451" s="92"/>
      <c r="F2451" s="281"/>
      <c r="G2451" s="81" t="s">
        <v>3515</v>
      </c>
      <c r="H2451" s="154"/>
      <c r="J2451" s="86">
        <v>7.5</v>
      </c>
      <c r="K2451" s="343">
        <v>2</v>
      </c>
      <c r="L2451" s="75">
        <f t="shared" si="39"/>
        <v>15</v>
      </c>
      <c r="N2451" s="87"/>
      <c r="O2451" s="83" t="s">
        <v>516</v>
      </c>
      <c r="P2451"/>
      <c r="Q2451"/>
    </row>
    <row r="2452" spans="1:17" s="69" customFormat="1" ht="12.75">
      <c r="A2452" s="5"/>
      <c r="B2452"/>
      <c r="C2452"/>
      <c r="D2452" s="55" t="s">
        <v>3184</v>
      </c>
      <c r="E2452" s="56"/>
      <c r="F2452" s="203"/>
      <c r="G2452" t="s">
        <v>2460</v>
      </c>
      <c r="H2452" s="154"/>
      <c r="I2452"/>
      <c r="J2452" s="4">
        <v>0</v>
      </c>
      <c r="K2452" s="318"/>
      <c r="L2452" s="75">
        <f t="shared" si="39"/>
        <v>0</v>
      </c>
      <c r="M2452"/>
      <c r="N2452" s="5"/>
      <c r="O2452" s="6"/>
      <c r="P2452"/>
      <c r="Q2452"/>
    </row>
    <row r="2453" spans="1:17" s="69" customFormat="1" ht="12.75">
      <c r="A2453" s="5"/>
      <c r="B2453"/>
      <c r="C2453"/>
      <c r="D2453" s="55" t="s">
        <v>1355</v>
      </c>
      <c r="E2453" s="56"/>
      <c r="F2453" s="203"/>
      <c r="G2453" t="s">
        <v>952</v>
      </c>
      <c r="H2453" s="154"/>
      <c r="I2453"/>
      <c r="J2453" s="4">
        <v>0</v>
      </c>
      <c r="K2453" s="318"/>
      <c r="L2453" s="75">
        <f t="shared" si="39"/>
        <v>0</v>
      </c>
      <c r="M2453"/>
      <c r="N2453" s="5"/>
      <c r="O2453"/>
      <c r="P2453"/>
      <c r="Q2453"/>
    </row>
    <row r="2454" spans="1:14" ht="12.75">
      <c r="A2454" s="5"/>
      <c r="D2454" s="55" t="s">
        <v>3663</v>
      </c>
      <c r="E2454" s="56"/>
      <c r="G2454" t="s">
        <v>953</v>
      </c>
      <c r="H2454" s="154"/>
      <c r="J2454" s="4">
        <v>0</v>
      </c>
      <c r="L2454" s="75">
        <f t="shared" si="39"/>
        <v>0</v>
      </c>
      <c r="N2454" s="5"/>
    </row>
    <row r="2455" spans="1:14" ht="12.75">
      <c r="A2455" s="5"/>
      <c r="C2455" t="s">
        <v>2905</v>
      </c>
      <c r="D2455" s="55" t="s">
        <v>2719</v>
      </c>
      <c r="E2455" s="56"/>
      <c r="G2455" t="s">
        <v>1194</v>
      </c>
      <c r="H2455" s="154"/>
      <c r="J2455" s="4">
        <v>30</v>
      </c>
      <c r="L2455" s="75">
        <f t="shared" si="39"/>
        <v>0</v>
      </c>
      <c r="N2455" s="5"/>
    </row>
    <row r="2456" spans="1:17" ht="12.75">
      <c r="A2456" s="5"/>
      <c r="B2456" s="81"/>
      <c r="C2456" t="s">
        <v>2905</v>
      </c>
      <c r="D2456" s="55" t="s">
        <v>3067</v>
      </c>
      <c r="E2456" s="56"/>
      <c r="G2456" t="s">
        <v>2969</v>
      </c>
      <c r="H2456" s="154"/>
      <c r="I2456" s="23"/>
      <c r="J2456" s="4">
        <v>60</v>
      </c>
      <c r="L2456" s="75">
        <f aca="true" t="shared" si="40" ref="L2456:L2519">SUM(K2456*J2456)</f>
        <v>0</v>
      </c>
      <c r="N2456" s="5"/>
      <c r="P2456" s="81"/>
      <c r="Q2456" s="81"/>
    </row>
    <row r="2457" spans="1:15" ht="12.75">
      <c r="A2457" s="87"/>
      <c r="C2457" s="81"/>
      <c r="D2457" s="82" t="s">
        <v>709</v>
      </c>
      <c r="E2457" s="83"/>
      <c r="F2457" s="281"/>
      <c r="G2457" s="81" t="s">
        <v>710</v>
      </c>
      <c r="H2457" s="154"/>
      <c r="I2457" s="81"/>
      <c r="J2457" s="86">
        <v>9.5</v>
      </c>
      <c r="K2457" s="343">
        <v>1</v>
      </c>
      <c r="L2457" s="75">
        <f t="shared" si="40"/>
        <v>9.5</v>
      </c>
      <c r="M2457" s="81"/>
      <c r="N2457" s="87"/>
      <c r="O2457" s="81"/>
    </row>
    <row r="2458" spans="1:14" ht="12.75">
      <c r="A2458" s="5"/>
      <c r="D2458" s="55" t="s">
        <v>2134</v>
      </c>
      <c r="E2458" s="56"/>
      <c r="G2458" t="s">
        <v>2153</v>
      </c>
      <c r="H2458" s="154"/>
      <c r="J2458" s="4">
        <v>0</v>
      </c>
      <c r="L2458" s="75">
        <f t="shared" si="40"/>
        <v>0</v>
      </c>
      <c r="N2458" s="5"/>
    </row>
    <row r="2459" spans="1:17" s="69" customFormat="1" ht="12.75">
      <c r="A2459" s="5"/>
      <c r="B2459"/>
      <c r="C2459" t="s">
        <v>2905</v>
      </c>
      <c r="D2459" s="55" t="s">
        <v>3132</v>
      </c>
      <c r="E2459" s="56"/>
      <c r="F2459" s="203"/>
      <c r="G2459" t="s">
        <v>1952</v>
      </c>
      <c r="H2459" s="154"/>
      <c r="I2459"/>
      <c r="J2459" s="4">
        <v>0</v>
      </c>
      <c r="K2459" s="318"/>
      <c r="L2459" s="75">
        <f t="shared" si="40"/>
        <v>0</v>
      </c>
      <c r="M2459"/>
      <c r="N2459" s="5"/>
      <c r="O2459"/>
      <c r="P2459"/>
      <c r="Q2459"/>
    </row>
    <row r="2460" spans="1:17" s="69" customFormat="1" ht="12.75">
      <c r="A2460" s="5"/>
      <c r="B2460"/>
      <c r="C2460"/>
      <c r="D2460" s="55" t="s">
        <v>2906</v>
      </c>
      <c r="E2460" s="56"/>
      <c r="F2460" s="203"/>
      <c r="G2460" t="s">
        <v>1953</v>
      </c>
      <c r="H2460" s="154"/>
      <c r="I2460"/>
      <c r="J2460" s="4">
        <v>0</v>
      </c>
      <c r="K2460" s="318"/>
      <c r="L2460" s="75">
        <f t="shared" si="40"/>
        <v>0</v>
      </c>
      <c r="M2460"/>
      <c r="N2460" s="5"/>
      <c r="O2460"/>
      <c r="P2460"/>
      <c r="Q2460"/>
    </row>
    <row r="2461" spans="1:15" ht="12.75">
      <c r="A2461" s="5"/>
      <c r="D2461" s="55" t="s">
        <v>3499</v>
      </c>
      <c r="E2461" s="56"/>
      <c r="G2461" t="s">
        <v>1954</v>
      </c>
      <c r="H2461" s="154"/>
      <c r="J2461" s="4" t="s">
        <v>726</v>
      </c>
      <c r="L2461" s="75" t="e">
        <f t="shared" si="40"/>
        <v>#VALUE!</v>
      </c>
      <c r="N2461" s="5"/>
      <c r="O2461" s="6"/>
    </row>
    <row r="2462" spans="1:17" ht="12.75">
      <c r="A2462" s="5"/>
      <c r="B2462" s="81"/>
      <c r="C2462" t="s">
        <v>2905</v>
      </c>
      <c r="D2462" s="55" t="s">
        <v>346</v>
      </c>
      <c r="E2462" s="56"/>
      <c r="G2462" t="s">
        <v>347</v>
      </c>
      <c r="H2462" s="154" t="s">
        <v>3459</v>
      </c>
      <c r="I2462" s="23"/>
      <c r="J2462" s="4"/>
      <c r="L2462" s="75">
        <f t="shared" si="40"/>
        <v>0</v>
      </c>
      <c r="N2462" s="5"/>
      <c r="O2462" s="6"/>
      <c r="P2462" s="81"/>
      <c r="Q2462" s="81"/>
    </row>
    <row r="2463" spans="1:15" ht="12.75">
      <c r="A2463" s="5"/>
      <c r="C2463" t="s">
        <v>2905</v>
      </c>
      <c r="D2463" s="55" t="s">
        <v>2075</v>
      </c>
      <c r="E2463" s="56"/>
      <c r="G2463" t="s">
        <v>3122</v>
      </c>
      <c r="H2463" s="154"/>
      <c r="I2463" s="23"/>
      <c r="J2463" s="4">
        <v>25</v>
      </c>
      <c r="L2463" s="75">
        <f t="shared" si="40"/>
        <v>0</v>
      </c>
      <c r="N2463" s="5"/>
      <c r="O2463" s="6"/>
    </row>
    <row r="2464" spans="1:15" ht="12.75">
      <c r="A2464" s="5"/>
      <c r="C2464" t="s">
        <v>2905</v>
      </c>
      <c r="D2464" s="55" t="s">
        <v>1942</v>
      </c>
      <c r="E2464" s="56"/>
      <c r="G2464" t="s">
        <v>3719</v>
      </c>
      <c r="H2464" s="154"/>
      <c r="I2464" s="23"/>
      <c r="J2464" s="52">
        <v>19.5</v>
      </c>
      <c r="L2464" s="75">
        <f t="shared" si="40"/>
        <v>0</v>
      </c>
      <c r="N2464" s="5"/>
      <c r="O2464" s="6">
        <v>1</v>
      </c>
    </row>
    <row r="2465" spans="1:17" ht="12.75">
      <c r="A2465" s="5"/>
      <c r="B2465" s="69"/>
      <c r="D2465" s="55" t="s">
        <v>3123</v>
      </c>
      <c r="E2465" s="56"/>
      <c r="G2465" t="s">
        <v>1926</v>
      </c>
      <c r="H2465" s="154"/>
      <c r="J2465" s="4"/>
      <c r="L2465" s="75">
        <f t="shared" si="40"/>
        <v>0</v>
      </c>
      <c r="N2465" s="5"/>
      <c r="O2465" s="6"/>
      <c r="P2465" s="69"/>
      <c r="Q2465" s="69"/>
    </row>
    <row r="2466" spans="1:17" ht="12.75">
      <c r="A2466" s="29"/>
      <c r="B2466" s="69"/>
      <c r="D2466" s="54" t="s">
        <v>2425</v>
      </c>
      <c r="E2466" s="56"/>
      <c r="F2466" s="276"/>
      <c r="G2466" s="18" t="s">
        <v>2647</v>
      </c>
      <c r="H2466" s="154"/>
      <c r="I2466" s="18"/>
      <c r="J2466" s="4"/>
      <c r="K2466" s="326"/>
      <c r="L2466" s="75">
        <f t="shared" si="40"/>
        <v>0</v>
      </c>
      <c r="M2466" s="18"/>
      <c r="N2466" s="29"/>
      <c r="O2466" s="30"/>
      <c r="P2466" s="69"/>
      <c r="Q2466" s="69"/>
    </row>
    <row r="2467" spans="1:17" s="69" customFormat="1" ht="12.75">
      <c r="A2467" s="5"/>
      <c r="B2467"/>
      <c r="C2467" t="s">
        <v>2905</v>
      </c>
      <c r="D2467" s="55" t="s">
        <v>2585</v>
      </c>
      <c r="E2467" s="56"/>
      <c r="F2467" s="203"/>
      <c r="G2467" t="s">
        <v>2586</v>
      </c>
      <c r="H2467" s="154"/>
      <c r="I2467"/>
      <c r="J2467" s="4">
        <v>0.5</v>
      </c>
      <c r="K2467" s="318"/>
      <c r="L2467" s="75">
        <f t="shared" si="40"/>
        <v>0</v>
      </c>
      <c r="M2467"/>
      <c r="N2467" s="5"/>
      <c r="O2467" s="6"/>
      <c r="P2467"/>
      <c r="Q2467"/>
    </row>
    <row r="2468" spans="1:15" ht="12.75">
      <c r="A2468" s="5"/>
      <c r="C2468" t="s">
        <v>2905</v>
      </c>
      <c r="D2468" s="55" t="s">
        <v>1726</v>
      </c>
      <c r="E2468" s="56"/>
      <c r="G2468" t="s">
        <v>1727</v>
      </c>
      <c r="H2468" s="154"/>
      <c r="I2468" s="23"/>
      <c r="J2468" s="4">
        <v>19.5</v>
      </c>
      <c r="L2468" s="75">
        <f t="shared" si="40"/>
        <v>0</v>
      </c>
      <c r="N2468" s="5"/>
      <c r="O2468" s="6"/>
    </row>
    <row r="2469" spans="1:15" ht="12.75">
      <c r="A2469" s="5"/>
      <c r="C2469" t="s">
        <v>2905</v>
      </c>
      <c r="D2469" s="55" t="s">
        <v>2841</v>
      </c>
      <c r="E2469" s="56"/>
      <c r="G2469" t="s">
        <v>4041</v>
      </c>
      <c r="H2469" s="154"/>
      <c r="I2469" s="23"/>
      <c r="J2469" s="4">
        <v>3</v>
      </c>
      <c r="K2469" s="318">
        <v>0</v>
      </c>
      <c r="L2469" s="75">
        <f t="shared" si="40"/>
        <v>0</v>
      </c>
      <c r="N2469" s="5"/>
      <c r="O2469" s="6"/>
    </row>
    <row r="2470" spans="1:15" ht="12.75">
      <c r="A2470" s="5"/>
      <c r="C2470" t="s">
        <v>2905</v>
      </c>
      <c r="D2470" s="55" t="s">
        <v>2842</v>
      </c>
      <c r="E2470" s="56"/>
      <c r="G2470" t="s">
        <v>822</v>
      </c>
      <c r="H2470" s="154"/>
      <c r="I2470" s="23"/>
      <c r="J2470" s="4">
        <v>6.5</v>
      </c>
      <c r="L2470" s="75">
        <f t="shared" si="40"/>
        <v>0</v>
      </c>
      <c r="N2470" s="5"/>
      <c r="O2470" s="6"/>
    </row>
    <row r="2471" spans="1:15" ht="12.75">
      <c r="A2471" s="5"/>
      <c r="D2471" s="55" t="s">
        <v>2975</v>
      </c>
      <c r="E2471" s="56"/>
      <c r="G2471" t="s">
        <v>1027</v>
      </c>
      <c r="H2471" s="154"/>
      <c r="J2471" s="4">
        <v>0</v>
      </c>
      <c r="L2471" s="75">
        <f t="shared" si="40"/>
        <v>0</v>
      </c>
      <c r="N2471" s="5"/>
      <c r="O2471" s="6"/>
    </row>
    <row r="2472" spans="1:15" ht="12.75">
      <c r="A2472" s="5"/>
      <c r="D2472" s="55" t="s">
        <v>3415</v>
      </c>
      <c r="E2472" s="56"/>
      <c r="G2472" t="s">
        <v>2051</v>
      </c>
      <c r="H2472" s="154"/>
      <c r="J2472" s="4">
        <v>3.5</v>
      </c>
      <c r="K2472" s="318">
        <v>0</v>
      </c>
      <c r="L2472" s="75">
        <f t="shared" si="40"/>
        <v>0</v>
      </c>
      <c r="N2472" s="5"/>
      <c r="O2472" s="6"/>
    </row>
    <row r="2473" spans="1:15" ht="12.75">
      <c r="A2473" s="5"/>
      <c r="D2473" s="55" t="s">
        <v>781</v>
      </c>
      <c r="E2473" s="56"/>
      <c r="G2473" t="s">
        <v>2051</v>
      </c>
      <c r="H2473" s="154"/>
      <c r="J2473" s="4">
        <v>0</v>
      </c>
      <c r="K2473" s="318">
        <v>0</v>
      </c>
      <c r="L2473" s="75">
        <f t="shared" si="40"/>
        <v>0</v>
      </c>
      <c r="N2473" s="5"/>
      <c r="O2473" s="6"/>
    </row>
    <row r="2474" spans="1:15" ht="12.75">
      <c r="A2474" s="5"/>
      <c r="D2474" s="55" t="s">
        <v>1672</v>
      </c>
      <c r="E2474" s="56"/>
      <c r="G2474" t="s">
        <v>2051</v>
      </c>
      <c r="H2474" s="154"/>
      <c r="J2474" s="4">
        <v>0</v>
      </c>
      <c r="L2474" s="75">
        <f t="shared" si="40"/>
        <v>0</v>
      </c>
      <c r="N2474" s="5"/>
      <c r="O2474" s="6"/>
    </row>
    <row r="2475" spans="1:15" ht="12.75">
      <c r="A2475" s="5"/>
      <c r="C2475" t="s">
        <v>2905</v>
      </c>
      <c r="D2475" s="55" t="s">
        <v>3722</v>
      </c>
      <c r="E2475" s="57"/>
      <c r="G2475" t="s">
        <v>1788</v>
      </c>
      <c r="H2475" s="154"/>
      <c r="I2475" s="23"/>
      <c r="J2475" s="4">
        <v>8</v>
      </c>
      <c r="L2475" s="75">
        <f t="shared" si="40"/>
        <v>0</v>
      </c>
      <c r="N2475" s="5"/>
      <c r="O2475" s="6"/>
    </row>
    <row r="2476" spans="1:15" ht="12.75">
      <c r="A2476" s="5"/>
      <c r="D2476" s="55" t="s">
        <v>1877</v>
      </c>
      <c r="E2476" s="56"/>
      <c r="G2476" t="s">
        <v>2209</v>
      </c>
      <c r="H2476" s="154"/>
      <c r="J2476" s="4">
        <v>0</v>
      </c>
      <c r="L2476" s="75">
        <f t="shared" si="40"/>
        <v>0</v>
      </c>
      <c r="N2476" s="5"/>
      <c r="O2476" s="6"/>
    </row>
    <row r="2477" spans="1:17" ht="12.75">
      <c r="A2477" s="5"/>
      <c r="B2477" s="81"/>
      <c r="D2477" s="55" t="s">
        <v>2541</v>
      </c>
      <c r="E2477" s="56"/>
      <c r="G2477" t="s">
        <v>2210</v>
      </c>
      <c r="H2477" s="154"/>
      <c r="J2477" s="4">
        <v>0</v>
      </c>
      <c r="L2477" s="75">
        <f t="shared" si="40"/>
        <v>0</v>
      </c>
      <c r="N2477" s="5"/>
      <c r="O2477" s="6"/>
      <c r="P2477" s="81"/>
      <c r="Q2477" s="81"/>
    </row>
    <row r="2478" spans="1:15" ht="12.75">
      <c r="A2478" s="5"/>
      <c r="C2478" t="s">
        <v>2905</v>
      </c>
      <c r="D2478" s="55" t="s">
        <v>1612</v>
      </c>
      <c r="E2478" s="56"/>
      <c r="G2478" t="s">
        <v>1613</v>
      </c>
      <c r="H2478" s="154"/>
      <c r="I2478" s="23"/>
      <c r="J2478" s="4">
        <v>0.25</v>
      </c>
      <c r="L2478" s="75">
        <f t="shared" si="40"/>
        <v>0</v>
      </c>
      <c r="N2478" s="5"/>
      <c r="O2478" s="6"/>
    </row>
    <row r="2479" spans="1:15" ht="12.75">
      <c r="A2479" s="5"/>
      <c r="D2479" s="55" t="s">
        <v>2470</v>
      </c>
      <c r="E2479" s="57"/>
      <c r="G2479" t="s">
        <v>2557</v>
      </c>
      <c r="H2479" s="154"/>
      <c r="J2479" s="4">
        <v>15</v>
      </c>
      <c r="K2479" s="318">
        <v>1</v>
      </c>
      <c r="L2479" s="75">
        <f t="shared" si="40"/>
        <v>15</v>
      </c>
      <c r="N2479" s="5"/>
      <c r="O2479" s="6">
        <v>1</v>
      </c>
    </row>
    <row r="2480" spans="1:15" ht="12.75">
      <c r="A2480" s="5"/>
      <c r="D2480" s="55" t="s">
        <v>2700</v>
      </c>
      <c r="E2480" s="56"/>
      <c r="G2480" t="s">
        <v>3098</v>
      </c>
      <c r="H2480" s="154"/>
      <c r="J2480" s="4">
        <v>0</v>
      </c>
      <c r="L2480" s="75">
        <f t="shared" si="40"/>
        <v>0</v>
      </c>
      <c r="N2480" s="5"/>
      <c r="O2480" s="6"/>
    </row>
    <row r="2481" spans="1:17" ht="12.75">
      <c r="A2481" s="72"/>
      <c r="B2481" s="69"/>
      <c r="C2481" s="18"/>
      <c r="D2481" s="54" t="s">
        <v>2638</v>
      </c>
      <c r="E2481" s="30"/>
      <c r="F2481" s="220"/>
      <c r="G2481" s="69" t="s">
        <v>214</v>
      </c>
      <c r="H2481" s="154"/>
      <c r="I2481" s="69"/>
      <c r="J2481" s="71">
        <v>1.5</v>
      </c>
      <c r="K2481" s="325">
        <v>1</v>
      </c>
      <c r="L2481" s="75">
        <f t="shared" si="40"/>
        <v>1.5</v>
      </c>
      <c r="M2481" s="69"/>
      <c r="N2481" s="72"/>
      <c r="O2481" s="30"/>
      <c r="P2481" s="69"/>
      <c r="Q2481" s="69"/>
    </row>
    <row r="2482" spans="1:15" ht="12.75">
      <c r="A2482" s="87"/>
      <c r="C2482" s="81"/>
      <c r="D2482" s="82" t="s">
        <v>1895</v>
      </c>
      <c r="E2482" s="83"/>
      <c r="F2482" s="281"/>
      <c r="G2482" s="81" t="s">
        <v>2627</v>
      </c>
      <c r="H2482" s="154"/>
      <c r="I2482" s="81"/>
      <c r="J2482" s="86"/>
      <c r="K2482" s="343"/>
      <c r="L2482" s="75">
        <f t="shared" si="40"/>
        <v>0</v>
      </c>
      <c r="M2482" s="81"/>
      <c r="N2482" s="87"/>
      <c r="O2482" s="83"/>
    </row>
    <row r="2483" spans="1:15" ht="12.75">
      <c r="A2483" s="5"/>
      <c r="D2483" s="55" t="s">
        <v>602</v>
      </c>
      <c r="E2483" s="56"/>
      <c r="G2483" t="s">
        <v>843</v>
      </c>
      <c r="H2483" s="154"/>
      <c r="J2483" s="4">
        <v>0</v>
      </c>
      <c r="L2483" s="75">
        <f t="shared" si="40"/>
        <v>0</v>
      </c>
      <c r="N2483" s="5"/>
      <c r="O2483" s="6"/>
    </row>
    <row r="2484" spans="1:17" ht="12.75">
      <c r="A2484" s="5"/>
      <c r="B2484" s="69"/>
      <c r="D2484" s="55" t="s">
        <v>1265</v>
      </c>
      <c r="E2484" s="56"/>
      <c r="G2484" t="s">
        <v>177</v>
      </c>
      <c r="H2484" s="154"/>
      <c r="J2484" s="4">
        <v>0</v>
      </c>
      <c r="L2484" s="75">
        <f t="shared" si="40"/>
        <v>0</v>
      </c>
      <c r="N2484" s="5"/>
      <c r="O2484" s="6"/>
      <c r="P2484" s="69"/>
      <c r="Q2484" s="69"/>
    </row>
    <row r="2485" spans="1:17" s="32" customFormat="1" ht="12.75">
      <c r="A2485" s="72"/>
      <c r="B2485"/>
      <c r="C2485" s="18" t="s">
        <v>2905</v>
      </c>
      <c r="D2485" s="54" t="s">
        <v>5</v>
      </c>
      <c r="E2485" s="30"/>
      <c r="F2485" s="220"/>
      <c r="G2485" s="69" t="s">
        <v>3247</v>
      </c>
      <c r="H2485" s="154"/>
      <c r="I2485" s="74"/>
      <c r="J2485" s="71">
        <v>5</v>
      </c>
      <c r="K2485" s="325"/>
      <c r="L2485" s="75">
        <f t="shared" si="40"/>
        <v>0</v>
      </c>
      <c r="M2485" s="69"/>
      <c r="N2485" s="72"/>
      <c r="O2485" s="30">
        <v>1</v>
      </c>
      <c r="P2485"/>
      <c r="Q2485"/>
    </row>
    <row r="2486" spans="1:15" ht="12.75">
      <c r="A2486" s="5"/>
      <c r="C2486" t="s">
        <v>2905</v>
      </c>
      <c r="D2486" s="55" t="s">
        <v>1266</v>
      </c>
      <c r="E2486" s="56"/>
      <c r="G2486" t="s">
        <v>2067</v>
      </c>
      <c r="H2486" s="154"/>
      <c r="J2486" s="4">
        <v>2.5</v>
      </c>
      <c r="L2486" s="75">
        <f t="shared" si="40"/>
        <v>0</v>
      </c>
      <c r="N2486" s="5"/>
      <c r="O2486" s="6" t="s">
        <v>1587</v>
      </c>
    </row>
    <row r="2487" spans="1:17" ht="12.75">
      <c r="A2487" s="183"/>
      <c r="B2487" s="178"/>
      <c r="C2487" s="178"/>
      <c r="D2487" s="184" t="s">
        <v>4131</v>
      </c>
      <c r="E2487" s="184"/>
      <c r="F2487" s="213"/>
      <c r="G2487" s="178" t="s">
        <v>4132</v>
      </c>
      <c r="H2487" s="181"/>
      <c r="I2487" s="178"/>
      <c r="J2487" s="182">
        <v>0</v>
      </c>
      <c r="K2487" s="320"/>
      <c r="L2487" s="75">
        <f t="shared" si="40"/>
        <v>0</v>
      </c>
      <c r="M2487" s="178"/>
      <c r="N2487" s="183"/>
      <c r="O2487" s="184"/>
      <c r="P2487" s="178"/>
      <c r="Q2487" s="178"/>
    </row>
    <row r="2488" spans="1:15" ht="12.75">
      <c r="A2488" s="5"/>
      <c r="C2488" t="s">
        <v>2905</v>
      </c>
      <c r="D2488" s="55" t="s">
        <v>1816</v>
      </c>
      <c r="E2488" s="56"/>
      <c r="G2488" t="s">
        <v>1817</v>
      </c>
      <c r="H2488" s="154"/>
      <c r="I2488" s="23"/>
      <c r="J2488" s="4">
        <v>16.5</v>
      </c>
      <c r="K2488" s="318">
        <v>0</v>
      </c>
      <c r="L2488" s="75">
        <f t="shared" si="40"/>
        <v>0</v>
      </c>
      <c r="N2488" s="5"/>
      <c r="O2488" s="6"/>
    </row>
    <row r="2489" spans="1:17" ht="12.75">
      <c r="A2489" s="183"/>
      <c r="B2489" s="178"/>
      <c r="C2489" s="178"/>
      <c r="D2489" s="184" t="s">
        <v>1816</v>
      </c>
      <c r="E2489" s="184" t="s">
        <v>49</v>
      </c>
      <c r="F2489" s="213"/>
      <c r="G2489" s="178" t="s">
        <v>4103</v>
      </c>
      <c r="H2489" s="181"/>
      <c r="I2489" s="213"/>
      <c r="J2489" s="182">
        <v>20</v>
      </c>
      <c r="K2489" s="320">
        <v>1</v>
      </c>
      <c r="L2489" s="75">
        <f t="shared" si="40"/>
        <v>20</v>
      </c>
      <c r="M2489" s="178"/>
      <c r="N2489" s="183"/>
      <c r="O2489" s="184"/>
      <c r="P2489" s="178"/>
      <c r="Q2489" s="178"/>
    </row>
    <row r="2490" spans="1:17" ht="12.75">
      <c r="A2490" s="5"/>
      <c r="B2490" s="38"/>
      <c r="D2490" s="55" t="s">
        <v>3772</v>
      </c>
      <c r="E2490" s="56"/>
      <c r="G2490" t="s">
        <v>1738</v>
      </c>
      <c r="H2490" s="154"/>
      <c r="I2490" s="11"/>
      <c r="J2490" s="4"/>
      <c r="K2490" s="318">
        <v>0</v>
      </c>
      <c r="L2490" s="75">
        <f t="shared" si="40"/>
        <v>0</v>
      </c>
      <c r="N2490" s="5"/>
      <c r="O2490" s="6"/>
      <c r="P2490" s="38"/>
      <c r="Q2490" s="38"/>
    </row>
    <row r="2491" spans="1:17" ht="12.75">
      <c r="A2491" s="72"/>
      <c r="B2491" s="69"/>
      <c r="C2491" s="18"/>
      <c r="D2491" s="54" t="s">
        <v>2799</v>
      </c>
      <c r="E2491" s="30"/>
      <c r="F2491" s="220"/>
      <c r="G2491" s="69" t="s">
        <v>2800</v>
      </c>
      <c r="H2491" s="154"/>
      <c r="I2491" s="76"/>
      <c r="J2491" s="71">
        <v>6</v>
      </c>
      <c r="K2491" s="325">
        <v>4</v>
      </c>
      <c r="L2491" s="75">
        <f t="shared" si="40"/>
        <v>24</v>
      </c>
      <c r="M2491" s="69"/>
      <c r="N2491" s="72"/>
      <c r="O2491" s="30" t="s">
        <v>1902</v>
      </c>
      <c r="P2491" s="69"/>
      <c r="Q2491" s="69"/>
    </row>
    <row r="2492" spans="1:17" ht="12.75">
      <c r="A2492" s="5"/>
      <c r="B2492" s="38"/>
      <c r="C2492" t="s">
        <v>2905</v>
      </c>
      <c r="D2492" s="55" t="s">
        <v>1617</v>
      </c>
      <c r="E2492" s="56"/>
      <c r="G2492" t="s">
        <v>1861</v>
      </c>
      <c r="H2492" s="154" t="s">
        <v>3459</v>
      </c>
      <c r="I2492" s="23"/>
      <c r="J2492" s="4">
        <v>35</v>
      </c>
      <c r="L2492" s="75">
        <f t="shared" si="40"/>
        <v>0</v>
      </c>
      <c r="N2492" s="5"/>
      <c r="O2492" s="6"/>
      <c r="P2492" s="38"/>
      <c r="Q2492" s="38"/>
    </row>
    <row r="2493" spans="1:17" ht="12.75">
      <c r="A2493" s="130"/>
      <c r="B2493" s="69"/>
      <c r="C2493" s="18"/>
      <c r="D2493" s="29" t="s">
        <v>504</v>
      </c>
      <c r="E2493" s="129"/>
      <c r="F2493" s="220"/>
      <c r="G2493" s="69" t="s">
        <v>1992</v>
      </c>
      <c r="H2493" s="154" t="s">
        <v>3459</v>
      </c>
      <c r="I2493" s="69"/>
      <c r="J2493" s="71">
        <v>0</v>
      </c>
      <c r="K2493" s="342"/>
      <c r="L2493" s="75">
        <f t="shared" si="40"/>
        <v>0</v>
      </c>
      <c r="M2493" s="69"/>
      <c r="N2493" s="130"/>
      <c r="O2493" s="30"/>
      <c r="P2493" s="69"/>
      <c r="Q2493" s="69"/>
    </row>
    <row r="2494" spans="1:17" s="69" customFormat="1" ht="12.75">
      <c r="A2494" s="5"/>
      <c r="B2494"/>
      <c r="C2494"/>
      <c r="D2494" s="55" t="s">
        <v>3432</v>
      </c>
      <c r="E2494" s="56"/>
      <c r="F2494" s="203"/>
      <c r="G2494" t="s">
        <v>1739</v>
      </c>
      <c r="H2494" s="154"/>
      <c r="I2494"/>
      <c r="J2494" s="4">
        <v>0</v>
      </c>
      <c r="K2494" s="318"/>
      <c r="L2494" s="75">
        <f t="shared" si="40"/>
        <v>0</v>
      </c>
      <c r="M2494"/>
      <c r="N2494" s="5"/>
      <c r="O2494" s="6"/>
      <c r="P2494"/>
      <c r="Q2494"/>
    </row>
    <row r="2495" spans="1:15" ht="12.75">
      <c r="A2495" s="5"/>
      <c r="D2495" s="55" t="s">
        <v>927</v>
      </c>
      <c r="E2495" s="56"/>
      <c r="G2495" t="s">
        <v>1714</v>
      </c>
      <c r="H2495" s="154" t="s">
        <v>1038</v>
      </c>
      <c r="J2495" s="4">
        <v>7</v>
      </c>
      <c r="K2495" s="318">
        <v>2</v>
      </c>
      <c r="L2495" s="75">
        <f t="shared" si="40"/>
        <v>14</v>
      </c>
      <c r="N2495" s="5"/>
      <c r="O2495" s="6" t="s">
        <v>1587</v>
      </c>
    </row>
    <row r="2496" spans="1:15" ht="12.75">
      <c r="A2496" s="5"/>
      <c r="C2496" t="s">
        <v>2905</v>
      </c>
      <c r="D2496" s="55" t="s">
        <v>1715</v>
      </c>
      <c r="E2496" s="56"/>
      <c r="G2496" t="s">
        <v>1740</v>
      </c>
      <c r="H2496" s="154"/>
      <c r="I2496" s="23"/>
      <c r="J2496" s="4">
        <v>6</v>
      </c>
      <c r="L2496" s="75">
        <f t="shared" si="40"/>
        <v>0</v>
      </c>
      <c r="N2496" s="5"/>
      <c r="O2496" s="6"/>
    </row>
    <row r="2497" spans="1:15" ht="12.75">
      <c r="A2497" s="5"/>
      <c r="D2497" s="55" t="s">
        <v>2746</v>
      </c>
      <c r="E2497" s="56"/>
      <c r="G2497" t="s">
        <v>2327</v>
      </c>
      <c r="H2497" s="154"/>
      <c r="J2497" s="4">
        <v>0</v>
      </c>
      <c r="L2497" s="75">
        <f t="shared" si="40"/>
        <v>0</v>
      </c>
      <c r="N2497" s="5"/>
      <c r="O2497" s="6"/>
    </row>
    <row r="2498" spans="1:17" ht="12.75">
      <c r="A2498" s="5"/>
      <c r="B2498" s="81"/>
      <c r="D2498" s="55" t="s">
        <v>1588</v>
      </c>
      <c r="E2498" s="56"/>
      <c r="G2498" t="s">
        <v>2328</v>
      </c>
      <c r="H2498" s="154"/>
      <c r="J2498" s="4">
        <v>0</v>
      </c>
      <c r="L2498" s="75">
        <f t="shared" si="40"/>
        <v>0</v>
      </c>
      <c r="N2498" s="5"/>
      <c r="O2498" s="6"/>
      <c r="P2498" s="81"/>
      <c r="Q2498" s="81"/>
    </row>
    <row r="2499" spans="1:17" ht="12.75">
      <c r="A2499" s="5"/>
      <c r="B2499" s="69"/>
      <c r="C2499" t="s">
        <v>2905</v>
      </c>
      <c r="D2499" s="55" t="s">
        <v>2135</v>
      </c>
      <c r="E2499" s="56"/>
      <c r="G2499" t="s">
        <v>3178</v>
      </c>
      <c r="H2499" s="154"/>
      <c r="J2499" s="4"/>
      <c r="L2499" s="75">
        <f t="shared" si="40"/>
        <v>0</v>
      </c>
      <c r="N2499" s="5"/>
      <c r="O2499" s="6"/>
      <c r="P2499" s="69"/>
      <c r="Q2499" s="69"/>
    </row>
    <row r="2500" spans="1:15" ht="12.75">
      <c r="A2500" s="5"/>
      <c r="C2500" t="s">
        <v>2905</v>
      </c>
      <c r="D2500" s="55" t="s">
        <v>3650</v>
      </c>
      <c r="E2500" s="56"/>
      <c r="G2500" t="s">
        <v>4059</v>
      </c>
      <c r="H2500" s="154"/>
      <c r="I2500" s="23"/>
      <c r="J2500" s="4">
        <v>85</v>
      </c>
      <c r="L2500" s="75">
        <f t="shared" si="40"/>
        <v>0</v>
      </c>
      <c r="N2500" s="5"/>
      <c r="O2500" s="6"/>
    </row>
    <row r="2501" spans="1:17" s="25" customFormat="1" ht="12.75">
      <c r="A2501" s="5"/>
      <c r="B2501"/>
      <c r="C2501"/>
      <c r="D2501" s="55" t="s">
        <v>3256</v>
      </c>
      <c r="E2501" s="57"/>
      <c r="F2501" s="203"/>
      <c r="G2501" t="s">
        <v>3257</v>
      </c>
      <c r="H2501" s="154"/>
      <c r="I2501"/>
      <c r="J2501" s="4">
        <v>25</v>
      </c>
      <c r="K2501" s="318">
        <v>1</v>
      </c>
      <c r="L2501" s="75">
        <f t="shared" si="40"/>
        <v>25</v>
      </c>
      <c r="M2501"/>
      <c r="N2501" s="5"/>
      <c r="O2501" s="6"/>
      <c r="P2501"/>
      <c r="Q2501"/>
    </row>
    <row r="2502" spans="1:15" ht="12.75">
      <c r="A2502" s="5"/>
      <c r="C2502" t="s">
        <v>2905</v>
      </c>
      <c r="D2502" s="55" t="s">
        <v>3258</v>
      </c>
      <c r="E2502" s="56"/>
      <c r="G2502" t="s">
        <v>3259</v>
      </c>
      <c r="H2502" s="154"/>
      <c r="I2502" s="23"/>
      <c r="J2502" s="4">
        <v>6.5</v>
      </c>
      <c r="L2502" s="75">
        <f t="shared" si="40"/>
        <v>0</v>
      </c>
      <c r="N2502" s="5"/>
      <c r="O2502" s="6"/>
    </row>
    <row r="2503" spans="1:15" s="69" customFormat="1" ht="12.75">
      <c r="A2503" s="5"/>
      <c r="C2503" t="s">
        <v>2905</v>
      </c>
      <c r="D2503" s="55" t="s">
        <v>3260</v>
      </c>
      <c r="E2503" s="56"/>
      <c r="F2503" s="203"/>
      <c r="G2503" t="s">
        <v>1387</v>
      </c>
      <c r="H2503" s="154"/>
      <c r="I2503" s="23"/>
      <c r="J2503" s="4">
        <v>6.5</v>
      </c>
      <c r="K2503" s="318"/>
      <c r="L2503" s="75">
        <f t="shared" si="40"/>
        <v>0</v>
      </c>
      <c r="M2503"/>
      <c r="N2503" s="5"/>
      <c r="O2503" s="6"/>
    </row>
    <row r="2504" spans="1:15" s="69" customFormat="1" ht="12.75">
      <c r="A2504" s="29"/>
      <c r="C2504" t="s">
        <v>2905</v>
      </c>
      <c r="D2504" s="54" t="s">
        <v>592</v>
      </c>
      <c r="E2504" s="56"/>
      <c r="F2504" s="276"/>
      <c r="G2504" s="18" t="s">
        <v>389</v>
      </c>
      <c r="H2504" s="154"/>
      <c r="I2504" s="21"/>
      <c r="J2504" s="4">
        <v>17.5</v>
      </c>
      <c r="K2504" s="326">
        <v>0</v>
      </c>
      <c r="L2504" s="75">
        <f t="shared" si="40"/>
        <v>0</v>
      </c>
      <c r="M2504" s="18">
        <v>0</v>
      </c>
      <c r="N2504" s="29"/>
      <c r="O2504" s="6"/>
    </row>
    <row r="2505" spans="1:15" ht="12.75">
      <c r="A2505" s="5"/>
      <c r="C2505" s="32" t="s">
        <v>2905</v>
      </c>
      <c r="D2505" s="55" t="s">
        <v>208</v>
      </c>
      <c r="E2505" s="57"/>
      <c r="G2505" t="s">
        <v>3127</v>
      </c>
      <c r="H2505" s="154"/>
      <c r="I2505" s="175"/>
      <c r="J2505" s="4">
        <v>17.5</v>
      </c>
      <c r="L2505" s="75">
        <f t="shared" si="40"/>
        <v>0</v>
      </c>
      <c r="N2505" s="5"/>
      <c r="O2505" s="6"/>
    </row>
    <row r="2506" spans="1:15" ht="12.75">
      <c r="A2506" s="5"/>
      <c r="C2506" t="s">
        <v>2905</v>
      </c>
      <c r="D2506" s="55" t="s">
        <v>1510</v>
      </c>
      <c r="E2506" s="57"/>
      <c r="G2506" t="s">
        <v>3550</v>
      </c>
      <c r="H2506" s="154"/>
      <c r="J2506" s="4">
        <v>5</v>
      </c>
      <c r="K2506" s="318">
        <v>1</v>
      </c>
      <c r="L2506" s="75">
        <f t="shared" si="40"/>
        <v>5</v>
      </c>
      <c r="N2506" s="5"/>
      <c r="O2506" s="6" t="s">
        <v>2931</v>
      </c>
    </row>
    <row r="2507" spans="1:15" ht="12.75">
      <c r="A2507" s="5"/>
      <c r="C2507" t="s">
        <v>2905</v>
      </c>
      <c r="D2507" s="55" t="s">
        <v>89</v>
      </c>
      <c r="E2507" s="56"/>
      <c r="G2507" t="s">
        <v>518</v>
      </c>
      <c r="H2507" s="154"/>
      <c r="J2507" s="4">
        <v>5</v>
      </c>
      <c r="K2507" s="318">
        <v>0</v>
      </c>
      <c r="L2507" s="75">
        <f t="shared" si="40"/>
        <v>0</v>
      </c>
      <c r="N2507" s="5"/>
      <c r="O2507" s="6" t="s">
        <v>1587</v>
      </c>
    </row>
    <row r="2508" spans="1:15" ht="12.75">
      <c r="A2508" s="5"/>
      <c r="C2508" t="s">
        <v>2905</v>
      </c>
      <c r="D2508" s="55" t="s">
        <v>3556</v>
      </c>
      <c r="E2508" s="56"/>
      <c r="G2508" t="s">
        <v>1582</v>
      </c>
      <c r="H2508" s="154"/>
      <c r="I2508" s="23"/>
      <c r="J2508" s="4">
        <v>20</v>
      </c>
      <c r="L2508" s="75">
        <f t="shared" si="40"/>
        <v>0</v>
      </c>
      <c r="N2508" s="5"/>
      <c r="O2508" s="6"/>
    </row>
    <row r="2509" spans="1:15" ht="12.75">
      <c r="A2509" s="5"/>
      <c r="C2509" t="s">
        <v>2905</v>
      </c>
      <c r="D2509" s="55" t="s">
        <v>2315</v>
      </c>
      <c r="E2509" s="56"/>
      <c r="G2509" t="s">
        <v>305</v>
      </c>
      <c r="H2509" s="154" t="s">
        <v>3459</v>
      </c>
      <c r="I2509" s="23"/>
      <c r="J2509" s="4">
        <v>25</v>
      </c>
      <c r="L2509" s="75">
        <f t="shared" si="40"/>
        <v>0</v>
      </c>
      <c r="N2509" s="5"/>
      <c r="O2509" s="6"/>
    </row>
    <row r="2510" spans="1:17" s="69" customFormat="1" ht="12.75">
      <c r="A2510" s="5"/>
      <c r="B2510"/>
      <c r="C2510" t="s">
        <v>2905</v>
      </c>
      <c r="D2510" s="55" t="s">
        <v>2026</v>
      </c>
      <c r="E2510" s="57"/>
      <c r="F2510" s="203"/>
      <c r="G2510" t="s">
        <v>2027</v>
      </c>
      <c r="H2510" s="154"/>
      <c r="I2510" s="175"/>
      <c r="J2510" s="4">
        <v>12.5</v>
      </c>
      <c r="K2510" s="318"/>
      <c r="L2510" s="75">
        <f t="shared" si="40"/>
        <v>0</v>
      </c>
      <c r="M2510"/>
      <c r="N2510" s="5"/>
      <c r="O2510" s="6"/>
      <c r="P2510"/>
      <c r="Q2510"/>
    </row>
    <row r="2511" spans="1:15" ht="12.75">
      <c r="A2511" s="5"/>
      <c r="D2511" s="55" t="s">
        <v>2629</v>
      </c>
      <c r="E2511" s="56"/>
      <c r="G2511" t="s">
        <v>3128</v>
      </c>
      <c r="H2511" s="154"/>
      <c r="J2511" s="4">
        <v>0</v>
      </c>
      <c r="L2511" s="75">
        <f t="shared" si="40"/>
        <v>0</v>
      </c>
      <c r="N2511" s="5"/>
      <c r="O2511" s="6"/>
    </row>
    <row r="2512" spans="1:15" ht="12.75">
      <c r="A2512" s="5"/>
      <c r="C2512" t="s">
        <v>2905</v>
      </c>
      <c r="D2512" s="55" t="s">
        <v>2630</v>
      </c>
      <c r="E2512" s="56"/>
      <c r="G2512" t="s">
        <v>2578</v>
      </c>
      <c r="H2512" s="154"/>
      <c r="I2512" s="23"/>
      <c r="J2512" s="4">
        <v>4.5</v>
      </c>
      <c r="L2512" s="75">
        <f t="shared" si="40"/>
        <v>0</v>
      </c>
      <c r="N2512" s="5"/>
      <c r="O2512" s="6"/>
    </row>
    <row r="2513" spans="1:15" ht="12.75">
      <c r="A2513" s="5"/>
      <c r="C2513" t="s">
        <v>2905</v>
      </c>
      <c r="D2513" s="55" t="s">
        <v>2579</v>
      </c>
      <c r="E2513" s="56"/>
      <c r="G2513" t="s">
        <v>2464</v>
      </c>
      <c r="H2513" s="154"/>
      <c r="I2513" s="23"/>
      <c r="J2513" s="4">
        <v>6</v>
      </c>
      <c r="L2513" s="75">
        <f t="shared" si="40"/>
        <v>0</v>
      </c>
      <c r="N2513" s="5"/>
      <c r="O2513" s="6"/>
    </row>
    <row r="2514" spans="1:17" ht="12.75">
      <c r="A2514" s="33"/>
      <c r="B2514" s="32"/>
      <c r="C2514" s="32" t="s">
        <v>2905</v>
      </c>
      <c r="D2514" s="114" t="s">
        <v>3720</v>
      </c>
      <c r="E2514" s="114"/>
      <c r="F2514" s="209"/>
      <c r="G2514" s="32" t="s">
        <v>3916</v>
      </c>
      <c r="H2514" s="32" t="s">
        <v>3459</v>
      </c>
      <c r="I2514" s="173"/>
      <c r="J2514" s="126">
        <v>9.5</v>
      </c>
      <c r="K2514" s="321"/>
      <c r="L2514" s="75">
        <f t="shared" si="40"/>
        <v>0</v>
      </c>
      <c r="M2514" s="32"/>
      <c r="N2514" s="33"/>
      <c r="O2514" s="114"/>
      <c r="P2514" s="32"/>
      <c r="Q2514" s="32"/>
    </row>
    <row r="2515" spans="1:15" ht="12.75">
      <c r="A2515" s="5"/>
      <c r="C2515" t="s">
        <v>2905</v>
      </c>
      <c r="D2515" s="55" t="s">
        <v>3620</v>
      </c>
      <c r="E2515" s="56"/>
      <c r="G2515" t="s">
        <v>2229</v>
      </c>
      <c r="H2515" s="154"/>
      <c r="I2515" s="23"/>
      <c r="J2515" s="4">
        <v>8</v>
      </c>
      <c r="L2515" s="75">
        <f t="shared" si="40"/>
        <v>0</v>
      </c>
      <c r="N2515" s="5"/>
      <c r="O2515" s="6"/>
    </row>
    <row r="2516" spans="1:15" ht="12.75">
      <c r="A2516" s="5"/>
      <c r="D2516" s="55" t="s">
        <v>2581</v>
      </c>
      <c r="E2516" s="56"/>
      <c r="G2516" t="s">
        <v>3211</v>
      </c>
      <c r="H2516" s="154" t="s">
        <v>3459</v>
      </c>
      <c r="J2516" s="4">
        <v>3.5</v>
      </c>
      <c r="K2516" s="318">
        <v>1</v>
      </c>
      <c r="L2516" s="75">
        <f t="shared" si="40"/>
        <v>3.5</v>
      </c>
      <c r="N2516" s="5"/>
      <c r="O2516" s="6" t="s">
        <v>1587</v>
      </c>
    </row>
    <row r="2517" spans="1:15" ht="12.75">
      <c r="A2517" s="5"/>
      <c r="C2517" t="s">
        <v>2905</v>
      </c>
      <c r="D2517" s="55" t="s">
        <v>3412</v>
      </c>
      <c r="E2517" s="56"/>
      <c r="G2517" t="s">
        <v>1712</v>
      </c>
      <c r="H2517" s="154" t="s">
        <v>3459</v>
      </c>
      <c r="I2517" s="23"/>
      <c r="J2517" s="4">
        <v>12</v>
      </c>
      <c r="L2517" s="75">
        <f t="shared" si="40"/>
        <v>0</v>
      </c>
      <c r="N2517" s="5"/>
      <c r="O2517" s="6"/>
    </row>
    <row r="2518" spans="1:15" ht="12.75">
      <c r="A2518" s="5"/>
      <c r="D2518" s="55" t="s">
        <v>2145</v>
      </c>
      <c r="E2518" s="57"/>
      <c r="G2518" t="s">
        <v>2146</v>
      </c>
      <c r="H2518" s="154"/>
      <c r="J2518" s="4">
        <v>4</v>
      </c>
      <c r="K2518" s="318">
        <v>1</v>
      </c>
      <c r="L2518" s="75">
        <f t="shared" si="40"/>
        <v>4</v>
      </c>
      <c r="N2518" s="5"/>
      <c r="O2518" s="6">
        <v>1</v>
      </c>
    </row>
    <row r="2519" spans="1:17" ht="12.75">
      <c r="A2519" s="72"/>
      <c r="B2519" s="69"/>
      <c r="C2519" s="18" t="s">
        <v>2905</v>
      </c>
      <c r="D2519" s="54" t="s">
        <v>3359</v>
      </c>
      <c r="E2519" s="77"/>
      <c r="F2519" s="220"/>
      <c r="G2519" s="69" t="s">
        <v>1833</v>
      </c>
      <c r="H2519" s="14"/>
      <c r="I2519" s="74"/>
      <c r="J2519" s="71">
        <v>20</v>
      </c>
      <c r="K2519" s="325"/>
      <c r="L2519" s="75">
        <f t="shared" si="40"/>
        <v>0</v>
      </c>
      <c r="M2519" s="69"/>
      <c r="N2519" s="72"/>
      <c r="O2519" s="30"/>
      <c r="P2519" s="69"/>
      <c r="Q2519" s="69"/>
    </row>
    <row r="2520" spans="1:15" ht="12.75">
      <c r="A2520" s="5"/>
      <c r="C2520" t="s">
        <v>2905</v>
      </c>
      <c r="D2520" s="55" t="s">
        <v>2671</v>
      </c>
      <c r="E2520" s="56"/>
      <c r="G2520" t="s">
        <v>1176</v>
      </c>
      <c r="H2520" s="154"/>
      <c r="I2520" s="23"/>
      <c r="J2520" s="4">
        <v>0.5</v>
      </c>
      <c r="L2520" s="75">
        <f aca="true" t="shared" si="41" ref="L2520:L2547">SUM(K2520*J2520)</f>
        <v>0</v>
      </c>
      <c r="N2520" s="5"/>
      <c r="O2520" s="6"/>
    </row>
    <row r="2521" spans="1:15" ht="12.75">
      <c r="A2521" s="5"/>
      <c r="D2521" s="55" t="s">
        <v>1177</v>
      </c>
      <c r="E2521" s="56"/>
      <c r="G2521" t="s">
        <v>3910</v>
      </c>
      <c r="H2521" s="154"/>
      <c r="J2521" s="4">
        <v>0</v>
      </c>
      <c r="L2521" s="75">
        <f t="shared" si="41"/>
        <v>0</v>
      </c>
      <c r="N2521" s="5"/>
      <c r="O2521" s="6"/>
    </row>
    <row r="2522" spans="1:15" ht="12.75">
      <c r="A2522" s="5"/>
      <c r="C2522" t="s">
        <v>2905</v>
      </c>
      <c r="D2522" s="55" t="s">
        <v>1178</v>
      </c>
      <c r="E2522" s="56"/>
      <c r="G2522" t="s">
        <v>2548</v>
      </c>
      <c r="H2522" s="154"/>
      <c r="J2522" s="4">
        <v>4.5</v>
      </c>
      <c r="L2522" s="75">
        <f t="shared" si="41"/>
        <v>0</v>
      </c>
      <c r="N2522" s="5"/>
      <c r="O2522" s="6" t="s">
        <v>1587</v>
      </c>
    </row>
    <row r="2523" spans="1:15" ht="12.75">
      <c r="A2523" s="5"/>
      <c r="D2523" s="55" t="s">
        <v>2363</v>
      </c>
      <c r="E2523" s="56"/>
      <c r="G2523" t="s">
        <v>2950</v>
      </c>
      <c r="H2523" s="154"/>
      <c r="J2523" s="4">
        <v>2</v>
      </c>
      <c r="K2523" s="318">
        <v>1</v>
      </c>
      <c r="L2523" s="75">
        <f t="shared" si="41"/>
        <v>2</v>
      </c>
      <c r="N2523" s="5"/>
      <c r="O2523" s="6" t="s">
        <v>1587</v>
      </c>
    </row>
    <row r="2524" spans="1:17" ht="12.75">
      <c r="A2524" s="29"/>
      <c r="B2524" s="69"/>
      <c r="C2524" t="s">
        <v>2905</v>
      </c>
      <c r="D2524" s="54" t="s">
        <v>236</v>
      </c>
      <c r="E2524" s="56"/>
      <c r="F2524" s="276"/>
      <c r="G2524" s="18" t="s">
        <v>1234</v>
      </c>
      <c r="H2524" s="154"/>
      <c r="I2524" s="18"/>
      <c r="J2524" s="4">
        <v>25</v>
      </c>
      <c r="K2524" s="326">
        <v>0</v>
      </c>
      <c r="L2524" s="75">
        <f t="shared" si="41"/>
        <v>0</v>
      </c>
      <c r="M2524" s="18"/>
      <c r="N2524" s="29"/>
      <c r="O2524" s="6"/>
      <c r="P2524" s="69"/>
      <c r="Q2524" s="69"/>
    </row>
    <row r="2525" spans="1:17" ht="12.75">
      <c r="A2525" s="72"/>
      <c r="B2525" s="69"/>
      <c r="C2525" s="18"/>
      <c r="D2525" s="54" t="s">
        <v>237</v>
      </c>
      <c r="E2525" s="30"/>
      <c r="F2525" s="220"/>
      <c r="G2525" s="69" t="s">
        <v>2329</v>
      </c>
      <c r="H2525" s="154"/>
      <c r="I2525" s="69"/>
      <c r="J2525" s="71">
        <v>25</v>
      </c>
      <c r="K2525" s="325">
        <v>1</v>
      </c>
      <c r="L2525" s="75">
        <f t="shared" si="41"/>
        <v>25</v>
      </c>
      <c r="M2525" s="69"/>
      <c r="N2525" s="72"/>
      <c r="O2525" s="30"/>
      <c r="P2525" s="69"/>
      <c r="Q2525" s="69"/>
    </row>
    <row r="2526" spans="1:15" ht="12.75">
      <c r="A2526" s="72"/>
      <c r="C2526" s="69"/>
      <c r="D2526" s="113" t="s">
        <v>238</v>
      </c>
      <c r="E2526" s="30"/>
      <c r="F2526" s="220"/>
      <c r="G2526" s="69" t="s">
        <v>2330</v>
      </c>
      <c r="H2526" s="154"/>
      <c r="I2526" s="69"/>
      <c r="J2526" s="71">
        <v>25</v>
      </c>
      <c r="K2526" s="325">
        <v>2</v>
      </c>
      <c r="L2526" s="75">
        <f t="shared" si="41"/>
        <v>50</v>
      </c>
      <c r="M2526" s="69"/>
      <c r="N2526" s="72"/>
      <c r="O2526" s="30"/>
    </row>
    <row r="2527" spans="1:15" ht="12.75">
      <c r="A2527" s="5"/>
      <c r="D2527" s="55" t="s">
        <v>239</v>
      </c>
      <c r="E2527" s="56"/>
      <c r="G2527" t="s">
        <v>2952</v>
      </c>
      <c r="H2527" s="154"/>
      <c r="J2527" s="4">
        <v>0</v>
      </c>
      <c r="L2527" s="75">
        <f t="shared" si="41"/>
        <v>0</v>
      </c>
      <c r="N2527" s="5"/>
      <c r="O2527" s="6"/>
    </row>
    <row r="2528" spans="1:15" ht="12.75">
      <c r="A2528" s="5"/>
      <c r="D2528" s="55" t="s">
        <v>2012</v>
      </c>
      <c r="E2528" s="56"/>
      <c r="G2528" t="s">
        <v>640</v>
      </c>
      <c r="H2528" s="154"/>
      <c r="J2528" s="4">
        <v>0</v>
      </c>
      <c r="L2528" s="75">
        <f t="shared" si="41"/>
        <v>0</v>
      </c>
      <c r="N2528" s="5"/>
      <c r="O2528" s="6"/>
    </row>
    <row r="2529" spans="1:15" ht="12.75">
      <c r="A2529" s="5"/>
      <c r="C2529" t="s">
        <v>2905</v>
      </c>
      <c r="D2529" s="55" t="s">
        <v>1983</v>
      </c>
      <c r="E2529" s="56"/>
      <c r="G2529" t="s">
        <v>1984</v>
      </c>
      <c r="H2529" s="154"/>
      <c r="I2529" s="23"/>
      <c r="J2529" s="4">
        <v>6</v>
      </c>
      <c r="L2529" s="75">
        <f t="shared" si="41"/>
        <v>0</v>
      </c>
      <c r="N2529" s="5"/>
      <c r="O2529" s="6"/>
    </row>
    <row r="2530" spans="1:15" ht="12.75">
      <c r="A2530" s="5"/>
      <c r="C2530" t="s">
        <v>2905</v>
      </c>
      <c r="D2530" s="55" t="s">
        <v>2518</v>
      </c>
      <c r="E2530" s="56"/>
      <c r="G2530" t="s">
        <v>2519</v>
      </c>
      <c r="H2530" s="154"/>
      <c r="I2530" s="23"/>
      <c r="J2530" s="4">
        <v>9</v>
      </c>
      <c r="L2530" s="75">
        <f t="shared" si="41"/>
        <v>0</v>
      </c>
      <c r="N2530" s="5"/>
      <c r="O2530" s="6"/>
    </row>
    <row r="2531" spans="1:15" ht="12.75">
      <c r="A2531" s="5"/>
      <c r="D2531" s="55" t="s">
        <v>1267</v>
      </c>
      <c r="E2531" s="56"/>
      <c r="G2531" s="32" t="s">
        <v>1606</v>
      </c>
      <c r="H2531" s="154"/>
      <c r="J2531" s="4">
        <v>7.5</v>
      </c>
      <c r="K2531" s="318">
        <v>1</v>
      </c>
      <c r="L2531" s="75">
        <f t="shared" si="41"/>
        <v>7.5</v>
      </c>
      <c r="N2531" s="5"/>
      <c r="O2531" s="6"/>
    </row>
    <row r="2532" spans="1:17" s="69" customFormat="1" ht="12.75">
      <c r="A2532" s="5"/>
      <c r="B2532"/>
      <c r="C2532"/>
      <c r="D2532" s="55" t="s">
        <v>1609</v>
      </c>
      <c r="E2532" s="57"/>
      <c r="F2532" s="203"/>
      <c r="G2532" t="s">
        <v>556</v>
      </c>
      <c r="H2532" s="154"/>
      <c r="I2532"/>
      <c r="J2532" s="4">
        <v>6.5</v>
      </c>
      <c r="K2532" s="318">
        <v>1</v>
      </c>
      <c r="L2532" s="75">
        <f t="shared" si="41"/>
        <v>6.5</v>
      </c>
      <c r="M2532"/>
      <c r="N2532" s="5"/>
      <c r="O2532" s="6">
        <v>1</v>
      </c>
      <c r="P2532"/>
      <c r="Q2532"/>
    </row>
    <row r="2533" spans="1:15" ht="12.75">
      <c r="A2533" s="29"/>
      <c r="C2533" t="s">
        <v>2905</v>
      </c>
      <c r="D2533" s="54" t="s">
        <v>3228</v>
      </c>
      <c r="E2533" s="56"/>
      <c r="F2533" s="276"/>
      <c r="G2533" s="18" t="s">
        <v>1874</v>
      </c>
      <c r="H2533" s="154"/>
      <c r="I2533" s="21"/>
      <c r="J2533" s="4">
        <v>25</v>
      </c>
      <c r="K2533" s="326"/>
      <c r="L2533" s="75">
        <f t="shared" si="41"/>
        <v>0</v>
      </c>
      <c r="M2533" s="18"/>
      <c r="N2533" s="29"/>
      <c r="O2533" s="6"/>
    </row>
    <row r="2534" spans="1:15" ht="12.75">
      <c r="A2534" s="5"/>
      <c r="C2534" t="s">
        <v>2905</v>
      </c>
      <c r="D2534" s="55" t="s">
        <v>3228</v>
      </c>
      <c r="E2534" s="56"/>
      <c r="G2534" t="s">
        <v>641</v>
      </c>
      <c r="H2534" s="154"/>
      <c r="I2534" s="23"/>
      <c r="J2534" s="4">
        <v>8</v>
      </c>
      <c r="L2534" s="75">
        <f t="shared" si="41"/>
        <v>0</v>
      </c>
      <c r="N2534" s="5"/>
      <c r="O2534" s="6"/>
    </row>
    <row r="2535" spans="1:15" ht="12.75">
      <c r="A2535" s="29"/>
      <c r="C2535" t="s">
        <v>2905</v>
      </c>
      <c r="D2535" s="54" t="s">
        <v>853</v>
      </c>
      <c r="E2535" s="56"/>
      <c r="F2535" s="276"/>
      <c r="G2535" s="18" t="s">
        <v>3204</v>
      </c>
      <c r="H2535" s="154" t="s">
        <v>3459</v>
      </c>
      <c r="I2535" s="21"/>
      <c r="J2535" s="4">
        <v>18.5</v>
      </c>
      <c r="K2535" s="326"/>
      <c r="L2535" s="75">
        <f t="shared" si="41"/>
        <v>0</v>
      </c>
      <c r="M2535" s="18"/>
      <c r="N2535" s="29"/>
      <c r="O2535" s="6"/>
    </row>
    <row r="2536" spans="1:15" ht="12.75">
      <c r="A2536" s="5"/>
      <c r="C2536" t="s">
        <v>2905</v>
      </c>
      <c r="D2536" s="55" t="s">
        <v>3608</v>
      </c>
      <c r="E2536" s="56"/>
      <c r="G2536" t="s">
        <v>1791</v>
      </c>
      <c r="H2536" s="154"/>
      <c r="J2536" s="4">
        <v>9.5</v>
      </c>
      <c r="K2536" s="318">
        <v>0</v>
      </c>
      <c r="L2536" s="75">
        <f t="shared" si="41"/>
        <v>0</v>
      </c>
      <c r="N2536" s="5"/>
      <c r="O2536" s="6" t="s">
        <v>2979</v>
      </c>
    </row>
    <row r="2537" spans="1:17" s="69" customFormat="1" ht="12.75">
      <c r="A2537" s="5"/>
      <c r="B2537"/>
      <c r="C2537" t="s">
        <v>2905</v>
      </c>
      <c r="D2537" s="55" t="s">
        <v>3608</v>
      </c>
      <c r="E2537" s="56"/>
      <c r="F2537" s="203"/>
      <c r="G2537" t="s">
        <v>3568</v>
      </c>
      <c r="H2537" s="154" t="s">
        <v>1038</v>
      </c>
      <c r="I2537"/>
      <c r="J2537" s="4">
        <v>4.5</v>
      </c>
      <c r="K2537" s="318">
        <v>0</v>
      </c>
      <c r="L2537" s="75">
        <f t="shared" si="41"/>
        <v>0</v>
      </c>
      <c r="M2537"/>
      <c r="N2537" s="5"/>
      <c r="O2537" s="6" t="s">
        <v>1587</v>
      </c>
      <c r="P2537"/>
      <c r="Q2537"/>
    </row>
    <row r="2538" spans="1:15" ht="12.75">
      <c r="A2538" s="5"/>
      <c r="D2538" s="55" t="s">
        <v>962</v>
      </c>
      <c r="E2538" s="56"/>
      <c r="G2538" t="s">
        <v>3782</v>
      </c>
      <c r="H2538" s="154"/>
      <c r="J2538" s="4">
        <v>0</v>
      </c>
      <c r="L2538" s="75">
        <f t="shared" si="41"/>
        <v>0</v>
      </c>
      <c r="N2538" s="5"/>
      <c r="O2538" s="6"/>
    </row>
    <row r="2539" spans="1:17" s="38" customFormat="1" ht="12.75">
      <c r="A2539" s="5"/>
      <c r="B2539"/>
      <c r="C2539"/>
      <c r="D2539" s="55" t="s">
        <v>963</v>
      </c>
      <c r="E2539" s="56"/>
      <c r="F2539" s="203"/>
      <c r="G2539" t="s">
        <v>91</v>
      </c>
      <c r="H2539" s="154"/>
      <c r="I2539"/>
      <c r="J2539" s="4">
        <v>0</v>
      </c>
      <c r="K2539" s="318"/>
      <c r="L2539" s="75">
        <f t="shared" si="41"/>
        <v>0</v>
      </c>
      <c r="M2539"/>
      <c r="N2539" s="5"/>
      <c r="O2539" s="6"/>
      <c r="P2539"/>
      <c r="Q2539"/>
    </row>
    <row r="2540" spans="1:15" ht="12.75">
      <c r="A2540" s="5"/>
      <c r="D2540" s="55" t="s">
        <v>3338</v>
      </c>
      <c r="E2540" s="57"/>
      <c r="G2540" t="s">
        <v>2529</v>
      </c>
      <c r="H2540" s="154"/>
      <c r="J2540" s="4">
        <v>9</v>
      </c>
      <c r="K2540" s="318">
        <v>1</v>
      </c>
      <c r="L2540" s="75">
        <f t="shared" si="41"/>
        <v>9</v>
      </c>
      <c r="N2540" s="5"/>
      <c r="O2540" s="6">
        <v>1</v>
      </c>
    </row>
    <row r="2541" spans="1:15" ht="12.75">
      <c r="A2541" s="5"/>
      <c r="C2541" t="s">
        <v>2905</v>
      </c>
      <c r="D2541" s="55" t="s">
        <v>2530</v>
      </c>
      <c r="E2541" s="56"/>
      <c r="G2541" t="s">
        <v>1747</v>
      </c>
      <c r="H2541" s="154" t="s">
        <v>3459</v>
      </c>
      <c r="I2541" s="23"/>
      <c r="J2541" s="4">
        <v>2</v>
      </c>
      <c r="L2541" s="75">
        <f t="shared" si="41"/>
        <v>0</v>
      </c>
      <c r="N2541" s="5"/>
      <c r="O2541" s="6"/>
    </row>
    <row r="2542" spans="1:15" ht="12.75">
      <c r="A2542" s="5"/>
      <c r="C2542" t="s">
        <v>2905</v>
      </c>
      <c r="D2542" s="55" t="s">
        <v>3315</v>
      </c>
      <c r="E2542" s="56"/>
      <c r="G2542" t="s">
        <v>863</v>
      </c>
      <c r="H2542" s="154"/>
      <c r="I2542" s="23"/>
      <c r="J2542" s="4">
        <v>35</v>
      </c>
      <c r="L2542" s="75">
        <f t="shared" si="41"/>
        <v>0</v>
      </c>
      <c r="N2542" s="5"/>
      <c r="O2542" s="6"/>
    </row>
    <row r="2543" spans="1:17" ht="12.75">
      <c r="A2543" s="5"/>
      <c r="B2543" s="69"/>
      <c r="C2543" t="s">
        <v>2905</v>
      </c>
      <c r="D2543" s="55" t="s">
        <v>864</v>
      </c>
      <c r="E2543" s="56"/>
      <c r="G2543" t="s">
        <v>865</v>
      </c>
      <c r="H2543" s="154"/>
      <c r="J2543" s="4">
        <v>0</v>
      </c>
      <c r="L2543" s="75">
        <f t="shared" si="41"/>
        <v>0</v>
      </c>
      <c r="N2543" s="5"/>
      <c r="O2543" s="6" t="s">
        <v>1587</v>
      </c>
      <c r="P2543" s="69"/>
      <c r="Q2543" s="69"/>
    </row>
    <row r="2544" spans="1:15" ht="12.75">
      <c r="A2544" s="72"/>
      <c r="C2544" s="18" t="s">
        <v>2905</v>
      </c>
      <c r="D2544" s="54" t="s">
        <v>866</v>
      </c>
      <c r="E2544" s="30"/>
      <c r="F2544" s="220"/>
      <c r="G2544" s="69" t="s">
        <v>3585</v>
      </c>
      <c r="H2544" s="154" t="s">
        <v>3459</v>
      </c>
      <c r="I2544" s="74"/>
      <c r="J2544" s="71">
        <v>12.5</v>
      </c>
      <c r="K2544" s="325"/>
      <c r="L2544" s="75">
        <f t="shared" si="41"/>
        <v>0</v>
      </c>
      <c r="M2544" s="69"/>
      <c r="N2544" s="72"/>
      <c r="O2544" s="30"/>
    </row>
    <row r="2545" spans="1:17" ht="12.75">
      <c r="A2545" s="135"/>
      <c r="B2545" s="38"/>
      <c r="C2545" s="38"/>
      <c r="D2545" s="136" t="s">
        <v>866</v>
      </c>
      <c r="E2545" s="137"/>
      <c r="F2545" s="277"/>
      <c r="G2545" s="38" t="s">
        <v>2645</v>
      </c>
      <c r="H2545" s="158" t="s">
        <v>3459</v>
      </c>
      <c r="I2545" s="39"/>
      <c r="J2545" s="133">
        <v>7</v>
      </c>
      <c r="K2545" s="323">
        <v>1</v>
      </c>
      <c r="L2545" s="75">
        <f t="shared" si="41"/>
        <v>7</v>
      </c>
      <c r="M2545" s="38"/>
      <c r="N2545" s="135"/>
      <c r="O2545" s="137"/>
      <c r="P2545" s="38"/>
      <c r="Q2545" s="38"/>
    </row>
    <row r="2546" spans="1:15" ht="12.75">
      <c r="A2546" s="5"/>
      <c r="C2546" s="185" t="s">
        <v>2905</v>
      </c>
      <c r="D2546" s="55" t="s">
        <v>116</v>
      </c>
      <c r="E2546" s="56"/>
      <c r="G2546" t="s">
        <v>117</v>
      </c>
      <c r="H2546" s="154" t="s">
        <v>1038</v>
      </c>
      <c r="J2546" s="4">
        <v>9.5</v>
      </c>
      <c r="K2546" s="318">
        <v>2</v>
      </c>
      <c r="L2546" s="75">
        <f t="shared" si="41"/>
        <v>19</v>
      </c>
      <c r="N2546" s="5"/>
      <c r="O2546" s="6"/>
    </row>
    <row r="2547" spans="1:15" ht="12.75">
      <c r="A2547" s="5"/>
      <c r="D2547" s="55" t="s">
        <v>3063</v>
      </c>
      <c r="E2547" s="57"/>
      <c r="G2547" t="s">
        <v>3064</v>
      </c>
      <c r="H2547" s="154"/>
      <c r="I2547" s="23"/>
      <c r="J2547" s="4"/>
      <c r="L2547" s="75">
        <f t="shared" si="41"/>
        <v>0</v>
      </c>
      <c r="N2547" s="5"/>
      <c r="O2547" s="6"/>
    </row>
    <row r="2548" ht="12.75">
      <c r="L2548" s="4" t="e">
        <f>SUM(L16:L2547)</f>
        <v>#VALUE!</v>
      </c>
    </row>
  </sheetData>
  <sheetProtection/>
  <mergeCells count="9">
    <mergeCell ref="L10:P10"/>
    <mergeCell ref="D11:I11"/>
    <mergeCell ref="D12:I12"/>
    <mergeCell ref="D2:J2"/>
    <mergeCell ref="D3:J3"/>
    <mergeCell ref="D4:J4"/>
    <mergeCell ref="D5:J5"/>
    <mergeCell ref="D10:I10"/>
    <mergeCell ref="D8:M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Anthony Buchan</cp:lastModifiedBy>
  <cp:lastPrinted>2023-07-13T15:44:54Z</cp:lastPrinted>
  <dcterms:created xsi:type="dcterms:W3CDTF">2012-04-15T20:20:00Z</dcterms:created>
  <dcterms:modified xsi:type="dcterms:W3CDTF">2023-07-13T15:46:22Z</dcterms:modified>
  <cp:category/>
  <cp:version/>
  <cp:contentType/>
  <cp:contentStatus/>
</cp:coreProperties>
</file>